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95" tabRatio="603" activeTab="0"/>
  </bookViews>
  <sheets>
    <sheet name="Rk inst" sheetId="1" r:id="rId1"/>
    <sheet name="Plan1" sheetId="2" r:id="rId2"/>
  </sheets>
  <definedNames>
    <definedName name="_xlnm.Print_Area" localSheetId="0">'Rk inst'!$A$1:$W$224</definedName>
    <definedName name="_xlnm.Print_Titles" localSheetId="0">'Rk inst'!$1:$5</definedName>
  </definedNames>
  <calcPr fullCalcOnLoad="1"/>
</workbook>
</file>

<file path=xl/sharedStrings.xml><?xml version="1.0" encoding="utf-8"?>
<sst xmlns="http://schemas.openxmlformats.org/spreadsheetml/2006/main" count="243" uniqueCount="220">
  <si>
    <t>Universidade Nove de Julho</t>
  </si>
  <si>
    <t>Universidade Federal de Juiz de Fora</t>
  </si>
  <si>
    <t>Universidade Federal de Lavras</t>
  </si>
  <si>
    <t>Universidade Federal de Minas Gerais</t>
  </si>
  <si>
    <t>Universidade Federal de Ouro Preto</t>
  </si>
  <si>
    <t>Universidade Federal do ABC</t>
  </si>
  <si>
    <t>Universidade Federal do Estado do Rio de Janeiro</t>
  </si>
  <si>
    <t>Universidade Federal do Rio de Janeiro</t>
  </si>
  <si>
    <t>Universidade Federal Fluminense</t>
  </si>
  <si>
    <t>Universidade Federal Rural do Rio de Janeiro</t>
  </si>
  <si>
    <t>(2) Os percentuais foram calculados desconsiderando os recursos da linha de instituição Não informada.</t>
  </si>
  <si>
    <t>Universidade do Estado do Amazonas</t>
  </si>
  <si>
    <t>Universidade Federal de Roraima</t>
  </si>
  <si>
    <t>Universidade Federal do Acre</t>
  </si>
  <si>
    <t>Universidade Federal do Amazonas</t>
  </si>
  <si>
    <t>Universidade Estadual de Santa Cruz</t>
  </si>
  <si>
    <t>Universidade Federal de Pelotas</t>
  </si>
  <si>
    <t>Instituto Militar de Engenharia</t>
  </si>
  <si>
    <t>Tabela 1.7.2</t>
  </si>
  <si>
    <t>Investimentos em R$ mil correntes</t>
  </si>
  <si>
    <t>Universidade do Estado do Rio de Janeiro</t>
  </si>
  <si>
    <t>Universidade Estadual de Campinas</t>
  </si>
  <si>
    <t>Subtotal</t>
  </si>
  <si>
    <t>Universidade do Estado da Bahia</t>
  </si>
  <si>
    <t>Universidade do Estado do Rio Grande do Norte</t>
  </si>
  <si>
    <t>Universidade Estadual de Feira de Santana</t>
  </si>
  <si>
    <t>Universidade Estadual do Sudoeste da Bahia</t>
  </si>
  <si>
    <t>Universidade Federal da Bahia</t>
  </si>
  <si>
    <t>Universidade Federal de Alagoas</t>
  </si>
  <si>
    <t>Universidade Federal de Campina Grande</t>
  </si>
  <si>
    <t>Universidade Federal de Pernambuco</t>
  </si>
  <si>
    <t>Universidade Federal de Sergipe</t>
  </si>
  <si>
    <t>Universidade Federal do Rio Grande do Norte</t>
  </si>
  <si>
    <t>Universidade Federal Rural de Pernambuco</t>
  </si>
  <si>
    <t>Universidade de Caxias do Sul</t>
  </si>
  <si>
    <t>Universidade de Passo Fundo</t>
  </si>
  <si>
    <t>Universidade do Estado de Santa Catarina</t>
  </si>
  <si>
    <t>Universidade do Extremo Sul Catarinense</t>
  </si>
  <si>
    <t>Universidade do Vale do Rio dos Sinos</t>
  </si>
  <si>
    <t>Universidade Estadual de Londrina</t>
  </si>
  <si>
    <t>Universidade Estadual de Ponta Grossa</t>
  </si>
  <si>
    <t>Universidade Estadual do Centro-Oeste</t>
  </si>
  <si>
    <t>Universidade do Estado de Mato Grosso</t>
  </si>
  <si>
    <t>Universidade Federal da Grande Dourados</t>
  </si>
  <si>
    <t>Universidade Federal de Mato Grosso</t>
  </si>
  <si>
    <t>Universidade Federal de Mato Grosso do Sul</t>
  </si>
  <si>
    <t>Universidade Metodista de Piracicaba</t>
  </si>
  <si>
    <t>Universidade Presbiteriana Mackenzie</t>
  </si>
  <si>
    <t>Instituto Nacional de Tecnologia</t>
  </si>
  <si>
    <t>Universidade de Fortaleza</t>
  </si>
  <si>
    <t>Universidade de Pernambuco</t>
  </si>
  <si>
    <t>Instituto Nacional de Pesquisas Espaciais</t>
  </si>
  <si>
    <t>Universidade Federal do Rio Grande</t>
  </si>
  <si>
    <t>SENAI - Departamento Nacional</t>
  </si>
  <si>
    <t>Total</t>
  </si>
  <si>
    <t>Participação % (2)</t>
  </si>
  <si>
    <t>Não informada (4)</t>
  </si>
  <si>
    <t>Outros investimentos (5)</t>
  </si>
  <si>
    <t xml:space="preserve">(4) Inclui também os programas de capacitação institucional do MCT (PCI) e do CNPq, bolsistas sem vínculo institucional e instituições no exterior. </t>
  </si>
  <si>
    <t>Instituto Butantan</t>
  </si>
  <si>
    <t>Universidade Federal de Santa Catarina</t>
  </si>
  <si>
    <t>Universidade Federal de Santa Maria</t>
  </si>
  <si>
    <t>Universidade Federal do Rio Grande do Sul</t>
  </si>
  <si>
    <t>% acum.</t>
  </si>
  <si>
    <t>Rk</t>
  </si>
  <si>
    <t>Instituição (1)</t>
  </si>
  <si>
    <t>-</t>
  </si>
  <si>
    <t>Notas: Inclui recursos dos fundos setoriais; As bolsas de curta duração (fluxo contínuo) foram computadas no fomento à pesquisa.</t>
  </si>
  <si>
    <t xml:space="preserve">até 2003 e, a partir de 2004, estão distribuídos entre as instituições). </t>
  </si>
  <si>
    <t>Universidade Estadual do Norte Fluminense Darcy Ribeiro</t>
  </si>
  <si>
    <t>Centro de Tecnologia Mineral</t>
  </si>
  <si>
    <t>Universidade Estadual de Mato Grosso do Sul</t>
  </si>
  <si>
    <t>Universidade Estadual de Montes Claros</t>
  </si>
  <si>
    <t>Instituto Rio Branco</t>
  </si>
  <si>
    <t>Universidade Federal do Pampa</t>
  </si>
  <si>
    <t>Universidade de Santa Cruz do Sul</t>
  </si>
  <si>
    <t>Universidade Federal de Alfenas</t>
  </si>
  <si>
    <t>(1) Bolsas no país: instituição de destino; Bolsas no exterior: instituição de vínculo (quando não há vínculo, os recursos são computados em inst. não informada); Fomento: instituição de destino (nos casos de eventos, a instituição é a da origem).</t>
  </si>
  <si>
    <t>Universidade do Sul de Santa Catarina</t>
  </si>
  <si>
    <t xml:space="preserve">(5) Recursos referentes às ações de gestão dos programas e às concessões institucionais por meio de convênios (recursos para PADCT, GEMINI, MILLENIUM, entre outros, estão incluídos apenas </t>
  </si>
  <si>
    <t>Instituto Nacional de Metrologia, Qualidade e Tecnologia</t>
  </si>
  <si>
    <t>Centro Nacional de Pesquisa em Energia e Materiais</t>
  </si>
  <si>
    <t>Universidade do Estado de Minas Gerais</t>
  </si>
  <si>
    <t>Universidade Luterana do Brasil</t>
  </si>
  <si>
    <t>Instituto de Tecnologia e Pesquisa</t>
  </si>
  <si>
    <t>Universidade Feevale</t>
  </si>
  <si>
    <t>Universidade Tiradentes</t>
  </si>
  <si>
    <t>Universidade Federal dos Vales do Jequitinhonha e Mucuri - Campus JK</t>
  </si>
  <si>
    <t>Instituto Maua de Tecnologia</t>
  </si>
  <si>
    <t>Universidade Federal da Fronteira Sul</t>
  </si>
  <si>
    <t>Universidade Salvador</t>
  </si>
  <si>
    <t>Instituto Federal da Bahia</t>
  </si>
  <si>
    <t>Instituto Federal do Sudeste de Minas Gerais</t>
  </si>
  <si>
    <t>Universidade FUMEC</t>
  </si>
  <si>
    <t>Instituto de Estudos do Mar Almirante Paulo Moreira</t>
  </si>
  <si>
    <t>Instituto Evandro Chagas</t>
  </si>
  <si>
    <t>Universidade Paulista</t>
  </si>
  <si>
    <t>Fonte: CNPq/AEI.               (1.7.2-Inst_Total_0114_$)</t>
  </si>
  <si>
    <t>Universidade de Sao Paulo</t>
  </si>
  <si>
    <t>Universidade Estadual Paulista Julio de Mesquita Filho</t>
  </si>
  <si>
    <t>Universidade de Brasilia</t>
  </si>
  <si>
    <t>Universidade Federal do Ceara</t>
  </si>
  <si>
    <t>Universidade Federal do Parana</t>
  </si>
  <si>
    <t>Universidade Federal de Vicosa</t>
  </si>
  <si>
    <t>Servico Brasileiro de Apoio as Micro e Pequenas Empresas</t>
  </si>
  <si>
    <t>Universidade Federal de Sao Carlos</t>
  </si>
  <si>
    <t>Fundacao Oswaldo Cruz</t>
  </si>
  <si>
    <t>Empresa Brasileira de Pesquisa Agropecuaria</t>
  </si>
  <si>
    <t>Universidade Federal de Sao Paulo</t>
  </si>
  <si>
    <t>Universidade Federal do Para</t>
  </si>
  <si>
    <t>Pontificia Universidade Catolica do Rio de Janeiro</t>
  </si>
  <si>
    <t>Universidade Federal da Paraiba</t>
  </si>
  <si>
    <t>Pontificia Universidade Catolica do Rio Grande do Sul</t>
  </si>
  <si>
    <t>Universidade Federal de Goias</t>
  </si>
  <si>
    <t>Universidade Tecnologica Federal do Parana</t>
  </si>
  <si>
    <t>Fundacao Museu do Homem Americano</t>
  </si>
  <si>
    <t>Universidade Federal do Espirito Santo</t>
  </si>
  <si>
    <t>Universidade Estadual de Maringa</t>
  </si>
  <si>
    <t>Universidade Federal de Uberlandia</t>
  </si>
  <si>
    <t>Pontificia Universidade Catolica de Sao Paulo</t>
  </si>
  <si>
    <t>Associacao Instituto Nacional de Matematica Pura e Aplicada</t>
  </si>
  <si>
    <t>Universidade Federal de Itajuba</t>
  </si>
  <si>
    <t>Instituto Nacional de Pesquisas da Amazonia</t>
  </si>
  <si>
    <t>Pontificia Universidade Catolica de Minas Gerais</t>
  </si>
  <si>
    <t>Pontificia Universidade Catolica do Parana</t>
  </si>
  <si>
    <t>Comissao Nacional de Energia Nuclear</t>
  </si>
  <si>
    <t>Universidade Federal do Piaui</t>
  </si>
  <si>
    <t>Centro Federal de Educacao Tecnologica de Minas Gerais</t>
  </si>
  <si>
    <t>Universidade Federal de Sao Joao Del-Rei</t>
  </si>
  <si>
    <t>Universidade Federal do Maranhao</t>
  </si>
  <si>
    <t>Centro Brasileiro de Pesquisas Fisicas</t>
  </si>
  <si>
    <t>Universidade Estadual do Ceara</t>
  </si>
  <si>
    <t>Instituto Federal do Maranhao</t>
  </si>
  <si>
    <t>Instituto Tecnologico de Aeronautica</t>
  </si>
  <si>
    <t>Instituto Federal do Ceara - Reitoria</t>
  </si>
  <si>
    <t>Laboratorio Nacional de Computacao Cientifica</t>
  </si>
  <si>
    <t>Confederacao Nacional da Industria - DF</t>
  </si>
  <si>
    <t>Hospital de Clinicas de Porto Alegre</t>
  </si>
  <si>
    <t>Instituto Federal de Educacao, Ciencia e Tecnologia do Espirito Santo</t>
  </si>
  <si>
    <t>Centro de Tecnologia da Informacao Renato Archer</t>
  </si>
  <si>
    <t>Ministerio da Agricultura, Pecuaria e Abastecimento</t>
  </si>
  <si>
    <t>Universidade Estadual do Oeste do Parana</t>
  </si>
  <si>
    <t>Fundacao Universidade Federal do Tocantins</t>
  </si>
  <si>
    <t>Instituto Federal de Sao Paulo</t>
  </si>
  <si>
    <t>Fundacao Getulio Vargas</t>
  </si>
  <si>
    <t>Fundacao Universidade Federal de Ciencias da Saude de Porto Alegre</t>
  </si>
  <si>
    <t>Centro Estadual de Educacao Tecnologica Paula Souza</t>
  </si>
  <si>
    <t>Universidade Federal do Triangulo Mineiro</t>
  </si>
  <si>
    <t>Centro Federal de Educacao Tecnologica Celso Suckow da Fonseca</t>
  </si>
  <si>
    <t>Pontificia Universidade Catolica de Campinas</t>
  </si>
  <si>
    <t>Universidade Federal do Vale do Sao Francisco</t>
  </si>
  <si>
    <t>Instituto Federal de Educacao, Ciencia e Tecnologia de Santa Catarina</t>
  </si>
  <si>
    <t>Universidade Estadual do Maranhao</t>
  </si>
  <si>
    <t>Universidade Catolica de Brasilia</t>
  </si>
  <si>
    <t>Fundacao Cearense de Apoio ao Desenvolvimento Cientifico e Tecnologico</t>
  </si>
  <si>
    <t>Universidade Federal Rural do Semi-Arido</t>
  </si>
  <si>
    <t>Universidade do Vale do Itajai</t>
  </si>
  <si>
    <t>Instituto Federal Fluminense</t>
  </si>
  <si>
    <t>Universidade Estadual da Paraiba</t>
  </si>
  <si>
    <t>Centro Universitario da FEI</t>
  </si>
  <si>
    <t>Fundacao Universidade Regional de Blumenau</t>
  </si>
  <si>
    <t>Universidade Federal Rural da Amazonia</t>
  </si>
  <si>
    <t>Universidade do Estado do Para</t>
  </si>
  <si>
    <t>Instituto Agronomico de Campinas</t>
  </si>
  <si>
    <t>Instituto Federal Goiano</t>
  </si>
  <si>
    <t>Instituto Federal de Educacao, Ciencia e Tecnologia da Paraiba</t>
  </si>
  <si>
    <t>Universidade Federal do Reconcavo da Bahia</t>
  </si>
  <si>
    <t>Museu Paraense Emilio Goeldi</t>
  </si>
  <si>
    <t>Associacao do Laboratorio de Sistem Integraveis Tecnologico Nordeste</t>
  </si>
  <si>
    <t>Fundacao de Amparo a Ciencia e Tecnologia do Estado de Pernambuco</t>
  </si>
  <si>
    <t>Universidade da Regiao de Joinville</t>
  </si>
  <si>
    <t>Instituto Nacional de Cancer</t>
  </si>
  <si>
    <t>Instituto de Pesquisa Jardim Botanico do Rio de Janeiro</t>
  </si>
  <si>
    <t>Fundacao de Amparo a Pesquisa do Espirito Santo</t>
  </si>
  <si>
    <t>Observatorio Nacional</t>
  </si>
  <si>
    <t>Universidade Catolica Dom Bosco</t>
  </si>
  <si>
    <t>Instituto de Aeronautica e Espaco</t>
  </si>
  <si>
    <t>Fundacao Carlos Chagas Filho de Amparo a Pesquisa do Estado do RJ</t>
  </si>
  <si>
    <t>Fundacao de Apoio a Pesquisa do Distrito Federal</t>
  </si>
  <si>
    <t>Instituto Federal Sul-Rio-Grandense</t>
  </si>
  <si>
    <t>Universidade Federal de Rondonia</t>
  </si>
  <si>
    <t>Instituto Federal de Educacao, Ciencia e Tecnologia do Rio Grande do Sul</t>
  </si>
  <si>
    <t>Departamento de Ciencia e Tecnologia Aeroespacial</t>
  </si>
  <si>
    <t>Fundacao de Apoio e Desenvolvimento do Ensino, Ciencia e Tecnologia do MS</t>
  </si>
  <si>
    <t>Pontificia Universidade Catolica de Goias</t>
  </si>
  <si>
    <t>Universidade Federal do Amapa</t>
  </si>
  <si>
    <t>Universidade Metodista de Sao Paulo</t>
  </si>
  <si>
    <t>Instituto Federal de Educacao, Ciencia e Tecnologia Baiano</t>
  </si>
  <si>
    <t>Universidade Estadual do Piaui</t>
  </si>
  <si>
    <t>Fundacao de Amparo a Pesquisa do Estado de Minas Gerais</t>
  </si>
  <si>
    <t>Escola Bahiana de Medicina e Saude Publica</t>
  </si>
  <si>
    <t>Universidade Sao Francisco</t>
  </si>
  <si>
    <t>Instituto Federal de Educacao, Ciencia e Tecnologia do Rio Grande do Norte</t>
  </si>
  <si>
    <t>Instituto Federal de Educacao, Ciencia e Tecnologia de Goias</t>
  </si>
  <si>
    <t>Universidade do Vale do Paraiba</t>
  </si>
  <si>
    <t>Universidade Positivo</t>
  </si>
  <si>
    <t>Instituto de Botanica</t>
  </si>
  <si>
    <t>Universidade Estadual de Goias</t>
  </si>
  <si>
    <t>Instituto Federal do Piaui</t>
  </si>
  <si>
    <t>Biofabrica Moscamed Brasil</t>
  </si>
  <si>
    <t>Ministerio do Exercito</t>
  </si>
  <si>
    <t>Fundacao Antonio Prudente</t>
  </si>
  <si>
    <t>Universidade Estadual de Roraima</t>
  </si>
  <si>
    <t>Instituto Federal de Educacao, Ciencia e Tecnologia do Rio de Janeiro</t>
  </si>
  <si>
    <t>Empresa de Informatica e Informacao do Municipio de Belo Horizonte</t>
  </si>
  <si>
    <t>Instituto de Pesquisas Tecnologicas do Estado de Sao Paulo</t>
  </si>
  <si>
    <t>Instituto Federal de Mato Grosso</t>
  </si>
  <si>
    <t>Universidade Regional Integrada do Alto Uruguai e das Missoes</t>
  </si>
  <si>
    <t>Universidade Cruzeiro do Sul</t>
  </si>
  <si>
    <t>Instituto Materno Infantil de Pernambuco</t>
  </si>
  <si>
    <t>Instituto Federal do Sertao Pernambucano</t>
  </si>
  <si>
    <t>Instituto Federal de Educacao, Ciencia e Tecnologia do Para</t>
  </si>
  <si>
    <t>Instituto Nacional do Semiarido</t>
  </si>
  <si>
    <t>Universidade de Ribeirao Preto</t>
  </si>
  <si>
    <t>Instituto Federal do Parana</t>
  </si>
  <si>
    <t>Universidade Estacio de Sa</t>
  </si>
  <si>
    <t>Outras (3.448 instituições) (3)</t>
  </si>
  <si>
    <t>(3) Das 3.645 instituições que aparecem no período 2001-2014, 1.506 receberam algum recurso relativo a bolsas ou auxílios no ano de 2014.</t>
  </si>
  <si>
    <t>CNPq - Investimentos em bolsas e no fomento à pesquisa segundo instituições - 2001-2015</t>
  </si>
  <si>
    <t>Ranking das instituições cujos recursos corresponderam a 95% do total dos investimentos no ano de 2015</t>
  </si>
</sst>
</file>

<file path=xl/styles.xml><?xml version="1.0" encoding="utf-8"?>
<styleSheet xmlns="http://schemas.openxmlformats.org/spreadsheetml/2006/main">
  <numFmts count="22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_(* #,##0_);_(* \(#,##0\);_(* &quot;-&quot;??_);_(@_)"/>
    <numFmt numFmtId="175" formatCode="#,##0.000"/>
    <numFmt numFmtId="176" formatCode="#,##0.0000"/>
    <numFmt numFmtId="177" formatCode="0.0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174" fontId="1" fillId="0" borderId="0" xfId="53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3" fontId="1" fillId="0" borderId="0" xfId="53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Alignment="1">
      <alignment/>
    </xf>
    <xf numFmtId="3" fontId="2" fillId="0" borderId="16" xfId="53" applyNumberFormat="1" applyFont="1" applyBorder="1" applyAlignment="1">
      <alignment/>
    </xf>
    <xf numFmtId="0" fontId="2" fillId="0" borderId="0" xfId="0" applyFont="1" applyAlignment="1">
      <alignment/>
    </xf>
    <xf numFmtId="1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1" fillId="0" borderId="26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172" fontId="1" fillId="0" borderId="27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16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center"/>
    </xf>
    <xf numFmtId="3" fontId="2" fillId="0" borderId="28" xfId="53" applyNumberFormat="1" applyFont="1" applyBorder="1" applyAlignment="1">
      <alignment/>
    </xf>
    <xf numFmtId="3" fontId="1" fillId="0" borderId="29" xfId="0" applyNumberFormat="1" applyFont="1" applyFill="1" applyBorder="1" applyAlignment="1">
      <alignment/>
    </xf>
    <xf numFmtId="1" fontId="1" fillId="0" borderId="30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3" fontId="2" fillId="0" borderId="32" xfId="53" applyNumberFormat="1" applyFont="1" applyBorder="1" applyAlignment="1">
      <alignment/>
    </xf>
    <xf numFmtId="3" fontId="2" fillId="0" borderId="33" xfId="0" applyNumberFormat="1" applyFont="1" applyFill="1" applyBorder="1" applyAlignment="1" applyProtection="1">
      <alignment vertical="center"/>
      <protection/>
    </xf>
    <xf numFmtId="3" fontId="1" fillId="0" borderId="16" xfId="0" applyNumberFormat="1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34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35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2" fillId="0" borderId="29" xfId="0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1" fillId="0" borderId="36" xfId="0" applyFont="1" applyBorder="1" applyAlignment="1">
      <alignment/>
    </xf>
    <xf numFmtId="0" fontId="2" fillId="0" borderId="2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211</xdr:row>
      <xdr:rowOff>0</xdr:rowOff>
    </xdr:from>
    <xdr:ext cx="76200" cy="200025"/>
    <xdr:sp>
      <xdr:nvSpPr>
        <xdr:cNvPr id="1" name="Text Box 2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2" name="Text Box 8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3" name="Text Box 9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4" name="Text Box 10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5" name="Text Box 11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6" name="Text Box 12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7" name="Text Box 13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8" name="Text Box 14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9" name="Text Box 15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10" name="Text Box 16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11" name="Text Box 17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12" name="Text Box 18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13" name="Text Box 19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14" name="Text Box 20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15" name="Text Box 21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16" name="Text Box 22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17" name="Text Box 23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18" name="Text Box 24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19" name="Text Box 25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20" name="Text Box 26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21" name="Text Box 27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22" name="Text Box 28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23" name="Text Box 29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24" name="Text Box 30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25" name="Text Box 31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26" name="Text Box 32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27" name="Text Box 33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215</xdr:row>
      <xdr:rowOff>19050</xdr:rowOff>
    </xdr:from>
    <xdr:ext cx="76200" cy="200025"/>
    <xdr:sp>
      <xdr:nvSpPr>
        <xdr:cNvPr id="28" name="Text Box 34"/>
        <xdr:cNvSpPr txBox="1">
          <a:spLocks noChangeArrowheads="1"/>
        </xdr:cNvSpPr>
      </xdr:nvSpPr>
      <xdr:spPr>
        <a:xfrm>
          <a:off x="4343400" y="3075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215</xdr:row>
      <xdr:rowOff>19050</xdr:rowOff>
    </xdr:from>
    <xdr:ext cx="76200" cy="200025"/>
    <xdr:sp>
      <xdr:nvSpPr>
        <xdr:cNvPr id="29" name="Text Box 35"/>
        <xdr:cNvSpPr txBox="1">
          <a:spLocks noChangeArrowheads="1"/>
        </xdr:cNvSpPr>
      </xdr:nvSpPr>
      <xdr:spPr>
        <a:xfrm>
          <a:off x="4343400" y="3075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76200" cy="200025"/>
    <xdr:sp>
      <xdr:nvSpPr>
        <xdr:cNvPr id="30" name="Text Box 36"/>
        <xdr:cNvSpPr txBox="1">
          <a:spLocks noChangeArrowheads="1"/>
        </xdr:cNvSpPr>
      </xdr:nvSpPr>
      <xdr:spPr>
        <a:xfrm>
          <a:off x="4343400" y="307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76200" cy="200025"/>
    <xdr:sp>
      <xdr:nvSpPr>
        <xdr:cNvPr id="31" name="Text Box 37"/>
        <xdr:cNvSpPr txBox="1">
          <a:spLocks noChangeArrowheads="1"/>
        </xdr:cNvSpPr>
      </xdr:nvSpPr>
      <xdr:spPr>
        <a:xfrm>
          <a:off x="4343400" y="307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218</xdr:row>
      <xdr:rowOff>0</xdr:rowOff>
    </xdr:from>
    <xdr:ext cx="76200" cy="200025"/>
    <xdr:sp>
      <xdr:nvSpPr>
        <xdr:cNvPr id="32" name="Text Box 38"/>
        <xdr:cNvSpPr txBox="1">
          <a:spLocks noChangeArrowheads="1"/>
        </xdr:cNvSpPr>
      </xdr:nvSpPr>
      <xdr:spPr>
        <a:xfrm>
          <a:off x="43434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218</xdr:row>
      <xdr:rowOff>0</xdr:rowOff>
    </xdr:from>
    <xdr:ext cx="76200" cy="200025"/>
    <xdr:sp>
      <xdr:nvSpPr>
        <xdr:cNvPr id="33" name="Text Box 39"/>
        <xdr:cNvSpPr txBox="1">
          <a:spLocks noChangeArrowheads="1"/>
        </xdr:cNvSpPr>
      </xdr:nvSpPr>
      <xdr:spPr>
        <a:xfrm>
          <a:off x="43434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218</xdr:row>
      <xdr:rowOff>0</xdr:rowOff>
    </xdr:from>
    <xdr:ext cx="76200" cy="200025"/>
    <xdr:sp>
      <xdr:nvSpPr>
        <xdr:cNvPr id="34" name="Text Box 40"/>
        <xdr:cNvSpPr txBox="1">
          <a:spLocks noChangeArrowheads="1"/>
        </xdr:cNvSpPr>
      </xdr:nvSpPr>
      <xdr:spPr>
        <a:xfrm>
          <a:off x="43434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218</xdr:row>
      <xdr:rowOff>0</xdr:rowOff>
    </xdr:from>
    <xdr:ext cx="76200" cy="200025"/>
    <xdr:sp>
      <xdr:nvSpPr>
        <xdr:cNvPr id="35" name="Text Box 41"/>
        <xdr:cNvSpPr txBox="1">
          <a:spLocks noChangeArrowheads="1"/>
        </xdr:cNvSpPr>
      </xdr:nvSpPr>
      <xdr:spPr>
        <a:xfrm>
          <a:off x="43434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218</xdr:row>
      <xdr:rowOff>0</xdr:rowOff>
    </xdr:from>
    <xdr:ext cx="76200" cy="200025"/>
    <xdr:sp>
      <xdr:nvSpPr>
        <xdr:cNvPr id="36" name="Text Box 42"/>
        <xdr:cNvSpPr txBox="1">
          <a:spLocks noChangeArrowheads="1"/>
        </xdr:cNvSpPr>
      </xdr:nvSpPr>
      <xdr:spPr>
        <a:xfrm>
          <a:off x="43434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218</xdr:row>
      <xdr:rowOff>0</xdr:rowOff>
    </xdr:from>
    <xdr:ext cx="76200" cy="200025"/>
    <xdr:sp>
      <xdr:nvSpPr>
        <xdr:cNvPr id="37" name="Text Box 43"/>
        <xdr:cNvSpPr txBox="1">
          <a:spLocks noChangeArrowheads="1"/>
        </xdr:cNvSpPr>
      </xdr:nvSpPr>
      <xdr:spPr>
        <a:xfrm>
          <a:off x="43434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218</xdr:row>
      <xdr:rowOff>0</xdr:rowOff>
    </xdr:from>
    <xdr:ext cx="76200" cy="200025"/>
    <xdr:sp>
      <xdr:nvSpPr>
        <xdr:cNvPr id="38" name="Text Box 44"/>
        <xdr:cNvSpPr txBox="1">
          <a:spLocks noChangeArrowheads="1"/>
        </xdr:cNvSpPr>
      </xdr:nvSpPr>
      <xdr:spPr>
        <a:xfrm>
          <a:off x="43434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218</xdr:row>
      <xdr:rowOff>0</xdr:rowOff>
    </xdr:from>
    <xdr:ext cx="76200" cy="200025"/>
    <xdr:sp>
      <xdr:nvSpPr>
        <xdr:cNvPr id="39" name="Text Box 45"/>
        <xdr:cNvSpPr txBox="1">
          <a:spLocks noChangeArrowheads="1"/>
        </xdr:cNvSpPr>
      </xdr:nvSpPr>
      <xdr:spPr>
        <a:xfrm>
          <a:off x="43434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218</xdr:row>
      <xdr:rowOff>0</xdr:rowOff>
    </xdr:from>
    <xdr:ext cx="76200" cy="200025"/>
    <xdr:sp>
      <xdr:nvSpPr>
        <xdr:cNvPr id="40" name="Text Box 46"/>
        <xdr:cNvSpPr txBox="1">
          <a:spLocks noChangeArrowheads="1"/>
        </xdr:cNvSpPr>
      </xdr:nvSpPr>
      <xdr:spPr>
        <a:xfrm>
          <a:off x="43434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218</xdr:row>
      <xdr:rowOff>0</xdr:rowOff>
    </xdr:from>
    <xdr:ext cx="76200" cy="200025"/>
    <xdr:sp>
      <xdr:nvSpPr>
        <xdr:cNvPr id="41" name="Text Box 47"/>
        <xdr:cNvSpPr txBox="1">
          <a:spLocks noChangeArrowheads="1"/>
        </xdr:cNvSpPr>
      </xdr:nvSpPr>
      <xdr:spPr>
        <a:xfrm>
          <a:off x="43434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42" name="Text Box 48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43" name="Text Box 49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44" name="Text Box 50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45" name="Text Box 51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46" name="Text Box 52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47" name="Text Box 53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48" name="Text Box 54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49" name="Text Box 55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50" name="Text Box 56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51" name="Text Box 57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52" name="Text Box 58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53" name="Text Box 59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54" name="Text Box 60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55" name="Text Box 61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56" name="Text Box 62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57" name="Text Box 63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58" name="Text Box 64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59" name="Text Box 65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60" name="Text Box 66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61" name="Text Box 67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62" name="Text Box 68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63" name="Text Box 69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64" name="Text Box 70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65" name="Text Box 71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66" name="Text Box 72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67" name="Text Box 73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68" name="Text Box 74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69" name="Text Box 7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70" name="Text Box 7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71" name="Text Box 77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72" name="Text Box 78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73" name="Text Box 79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74" name="Text Box 80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75" name="Text Box 81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76" name="Text Box 82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77" name="Text Box 83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78" name="Text Box 84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79" name="Text Box 8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80" name="Text Box 8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81" name="Text Box 87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82" name="Text Box 88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83" name="Text Box 89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84" name="Text Box 90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85" name="Text Box 91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86" name="Text Box 92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87" name="Text Box 93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88" name="Text Box 94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89" name="Text Box 9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90" name="Text Box 9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91" name="Text Box 97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92" name="Text Box 98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93" name="Text Box 99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94" name="Text Box 100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95" name="Text Box 101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96" name="Text Box 102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97" name="Text Box 103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98" name="Text Box 104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99" name="Text Box 10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100" name="Text Box 10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101" name="Text Box 107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102" name="Text Box 108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103" name="Text Box 109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104" name="Text Box 110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105" name="Text Box 111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106" name="Text Box 112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107" name="Text Box 113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108" name="Text Box 114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109" name="Text Box 11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10" name="Text Box 116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11" name="Text Box 117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12" name="Text Box 118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13" name="Text Box 119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14" name="Text Box 12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15" name="Text Box 12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16" name="Text Box 12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17" name="Text Box 123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18" name="Text Box 124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19" name="Text Box 125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20" name="Text Box 126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21" name="Text Box 127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22" name="Text Box 128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23" name="Text Box 129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24" name="Text Box 13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25" name="Text Box 13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26" name="Text Box 13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27" name="Text Box 133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28" name="Text Box 134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29" name="Text Box 135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30" name="Text Box 136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31" name="Text Box 137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32" name="Text Box 138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33" name="Text Box 139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34" name="Text Box 14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35" name="Text Box 14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36" name="Text Box 14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37" name="Text Box 143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38" name="Text Box 144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39" name="Text Box 145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40" name="Text Box 146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41" name="Text Box 147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42" name="Text Box 148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43" name="Text Box 149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44" name="Text Box 15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45" name="Text Box 15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46" name="Text Box 15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47" name="Text Box 153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48" name="Text Box 154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49" name="Text Box 155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50" name="Text Box 156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51" name="Text Box 157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52" name="Text Box 158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53" name="Text Box 159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54" name="Text Box 16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155" name="Text Box 16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56" name="Text Box 162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57" name="Text Box 163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58" name="Text Box 164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59" name="Text Box 165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60" name="Text Box 16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61" name="Text Box 16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62" name="Text Box 168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63" name="Text Box 169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64" name="Text Box 170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65" name="Text Box 171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66" name="Text Box 172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67" name="Text Box 173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68" name="Text Box 174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69" name="Text Box 175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70" name="Text Box 17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71" name="Text Box 17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72" name="Text Box 178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73" name="Text Box 179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74" name="Text Box 180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75" name="Text Box 181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76" name="Text Box 182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77" name="Text Box 183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78" name="Text Box 184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79" name="Text Box 185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80" name="Text Box 18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81" name="Text Box 18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82" name="Text Box 188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83" name="Text Box 189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84" name="Text Box 190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85" name="Text Box 191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86" name="Text Box 192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87" name="Text Box 193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88" name="Text Box 194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89" name="Text Box 195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90" name="Text Box 19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91" name="Text Box 19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92" name="Text Box 198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93" name="Text Box 199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94" name="Text Box 200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95" name="Text Box 201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96" name="Text Box 202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97" name="Text Box 203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98" name="Text Box 204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199" name="Text Box 205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200" name="Text Box 20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201" name="Text Box 20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02" name="Text Box 208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03" name="Text Box 209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04" name="Text Box 210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05" name="Text Box 211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06" name="Text Box 212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07" name="Text Box 21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08" name="Text Box 214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09" name="Text Box 215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10" name="Text Box 216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11" name="Text Box 217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12" name="Text Box 218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13" name="Text Box 219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14" name="Text Box 220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15" name="Text Box 221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16" name="Text Box 222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17" name="Text Box 22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18" name="Text Box 224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19" name="Text Box 225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20" name="Text Box 226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21" name="Text Box 227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22" name="Text Box 228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23" name="Text Box 229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24" name="Text Box 230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25" name="Text Box 231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26" name="Text Box 232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27" name="Text Box 23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28" name="Text Box 234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29" name="Text Box 235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30" name="Text Box 236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31" name="Text Box 237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32" name="Text Box 238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33" name="Text Box 239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34" name="Text Box 240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35" name="Text Box 241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36" name="Text Box 242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37" name="Text Box 24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38" name="Text Box 244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39" name="Text Box 245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40" name="Text Box 246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41" name="Text Box 247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42" name="Text Box 248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43" name="Text Box 249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44" name="Text Box 250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45" name="Text Box 251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46" name="Text Box 252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47" name="Text Box 25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248" name="Text Box 254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00025"/>
    <xdr:sp>
      <xdr:nvSpPr>
        <xdr:cNvPr id="249" name="Text Box 255"/>
        <xdr:cNvSpPr txBox="1">
          <a:spLocks noChangeArrowheads="1"/>
        </xdr:cNvSpPr>
      </xdr:nvSpPr>
      <xdr:spPr>
        <a:xfrm>
          <a:off x="43434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50" name="Text Box 25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51" name="Text Box 257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52" name="Text Box 258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53" name="Text Box 259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254" name="Text Box 26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255" name="Text Box 26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256" name="Text Box 26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257" name="Text Box 263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258" name="Text Box 264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259" name="Text Box 265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260" name="Text Box 26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261" name="Text Box 26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62" name="Text Box 268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63" name="Text Box 269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64" name="Text Box 270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65" name="Text Box 271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66" name="Text Box 272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67" name="Text Box 273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68" name="Text Box 274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69" name="Text Box 27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70" name="Text Box 27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271" name="Text Box 277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272" name="Text Box 278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273" name="Text Box 279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274" name="Text Box 28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275" name="Text Box 28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276" name="Text Box 28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277" name="Text Box 283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278" name="Text Box 284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279" name="Text Box 285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280" name="Text Box 28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281" name="Text Box 28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282" name="Text Box 288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83" name="Text Box 289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84" name="Text Box 290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85" name="Text Box 291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86" name="Text Box 292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87" name="Text Box 29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288" name="Text Box 294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89" name="Text Box 29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90" name="Text Box 29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91" name="Text Box 297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92" name="Text Box 298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93" name="Text Box 299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94" name="Text Box 300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95" name="Text Box 301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96" name="Text Box 302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97" name="Text Box 303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98" name="Text Box 304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299" name="Text Box 30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00" name="Text Box 30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01" name="Text Box 307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02" name="Text Box 308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03" name="Text Box 309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04" name="Text Box 310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05" name="Text Box 311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06" name="Text Box 312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07" name="Text Box 313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08" name="Text Box 314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09" name="Text Box 31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10" name="Text Box 31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11" name="Text Box 317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12" name="Text Box 318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13" name="Text Box 319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14" name="Text Box 320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15" name="Text Box 321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16" name="Text Box 322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17" name="Text Box 323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18" name="Text Box 324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19" name="Text Box 32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20" name="Text Box 32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21" name="Text Box 327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22" name="Text Box 328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23" name="Text Box 329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24" name="Text Box 330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25" name="Text Box 331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26" name="Text Box 332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27" name="Text Box 333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28" name="Text Box 334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29" name="Text Box 33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30" name="Text Box 33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31" name="Text Box 337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32" name="Text Box 338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33" name="Text Box 339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334" name="Text Box 340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35" name="Text Box 34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36" name="Text Box 34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37" name="Text Box 343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38" name="Text Box 344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39" name="Text Box 345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40" name="Text Box 346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41" name="Text Box 347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42" name="Text Box 348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43" name="Text Box 349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44" name="Text Box 35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45" name="Text Box 35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46" name="Text Box 35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47" name="Text Box 353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48" name="Text Box 354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49" name="Text Box 355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50" name="Text Box 356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51" name="Text Box 357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52" name="Text Box 358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53" name="Text Box 359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54" name="Text Box 36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55" name="Text Box 36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56" name="Text Box 36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57" name="Text Box 363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58" name="Text Box 364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59" name="Text Box 365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60" name="Text Box 366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61" name="Text Box 367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62" name="Text Box 368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63" name="Text Box 369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64" name="Text Box 37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65" name="Text Box 37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66" name="Text Box 37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67" name="Text Box 373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68" name="Text Box 374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69" name="Text Box 375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70" name="Text Box 376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71" name="Text Box 377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72" name="Text Box 378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73" name="Text Box 379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74" name="Text Box 38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75" name="Text Box 38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76" name="Text Box 38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77" name="Text Box 383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78" name="Text Box 384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79" name="Text Box 385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380" name="Text Box 386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81" name="Text Box 38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82" name="Text Box 388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83" name="Text Box 389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84" name="Text Box 390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85" name="Text Box 391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86" name="Text Box 392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87" name="Text Box 393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88" name="Text Box 394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89" name="Text Box 395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90" name="Text Box 39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91" name="Text Box 39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92" name="Text Box 398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93" name="Text Box 399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94" name="Text Box 400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95" name="Text Box 401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96" name="Text Box 402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97" name="Text Box 403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98" name="Text Box 404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399" name="Text Box 405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00" name="Text Box 40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01" name="Text Box 40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02" name="Text Box 408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03" name="Text Box 409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04" name="Text Box 410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05" name="Text Box 411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06" name="Text Box 412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07" name="Text Box 413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08" name="Text Box 414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09" name="Text Box 415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10" name="Text Box 41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11" name="Text Box 41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12" name="Text Box 418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13" name="Text Box 419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14" name="Text Box 420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15" name="Text Box 421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16" name="Text Box 422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17" name="Text Box 423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18" name="Text Box 424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19" name="Text Box 425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20" name="Text Box 42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21" name="Text Box 42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22" name="Text Box 428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23" name="Text Box 429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24" name="Text Box 430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25" name="Text Box 431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426" name="Text Box 432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27" name="Text Box 43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28" name="Text Box 434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29" name="Text Box 435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30" name="Text Box 436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31" name="Text Box 437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32" name="Text Box 438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33" name="Text Box 439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34" name="Text Box 440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35" name="Text Box 441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36" name="Text Box 442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37" name="Text Box 44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38" name="Text Box 444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39" name="Text Box 445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40" name="Text Box 446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41" name="Text Box 447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42" name="Text Box 448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43" name="Text Box 449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44" name="Text Box 450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45" name="Text Box 451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46" name="Text Box 452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47" name="Text Box 45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48" name="Text Box 454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49" name="Text Box 455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50" name="Text Box 456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51" name="Text Box 457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52" name="Text Box 458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53" name="Text Box 459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54" name="Text Box 460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55" name="Text Box 461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56" name="Text Box 462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57" name="Text Box 46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58" name="Text Box 464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59" name="Text Box 465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60" name="Text Box 466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61" name="Text Box 467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62" name="Text Box 468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63" name="Text Box 469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64" name="Text Box 470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65" name="Text Box 471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66" name="Text Box 472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67" name="Text Box 47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68" name="Text Box 474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69" name="Text Box 475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70" name="Text Box 476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71" name="Text Box 477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472" name="Text Box 478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73" name="Text Box 479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74" name="Text Box 480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75" name="Text Box 481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76" name="Text Box 482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77" name="Text Box 483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78" name="Text Box 484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79" name="Text Box 485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80" name="Text Box 486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81" name="Text Box 487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82" name="Text Box 488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83" name="Text Box 489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84" name="Text Box 490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85" name="Text Box 491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86" name="Text Box 492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87" name="Text Box 493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88" name="Text Box 494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89" name="Text Box 495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90" name="Text Box 496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91" name="Text Box 497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92" name="Text Box 498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93" name="Text Box 499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94" name="Text Box 500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95" name="Text Box 501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96" name="Text Box 502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97" name="Text Box 503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98" name="Text Box 504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499" name="Text Box 505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00" name="Text Box 506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01" name="Text Box 507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02" name="Text Box 508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03" name="Text Box 509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04" name="Text Box 510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05" name="Text Box 511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06" name="Text Box 512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07" name="Text Box 513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08" name="Text Box 514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09" name="Text Box 515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10" name="Text Box 516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11" name="Text Box 517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12" name="Text Box 518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13" name="Text Box 519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14" name="Text Box 520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15" name="Text Box 521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16" name="Text Box 522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17" name="Text Box 523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518" name="Text Box 524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19" name="Text Box 52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20" name="Text Box 52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21" name="Text Box 527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22" name="Text Box 528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23" name="Text Box 529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24" name="Text Box 530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25" name="Text Box 531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26" name="Text Box 532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27" name="Text Box 533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28" name="Text Box 534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29" name="Text Box 53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30" name="Text Box 53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31" name="Text Box 537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32" name="Text Box 538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33" name="Text Box 539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34" name="Text Box 540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35" name="Text Box 541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36" name="Text Box 542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37" name="Text Box 543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38" name="Text Box 544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39" name="Text Box 54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40" name="Text Box 54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41" name="Text Box 547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42" name="Text Box 548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43" name="Text Box 549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44" name="Text Box 550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45" name="Text Box 551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46" name="Text Box 552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47" name="Text Box 553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48" name="Text Box 554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49" name="Text Box 55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50" name="Text Box 55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51" name="Text Box 557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52" name="Text Box 558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53" name="Text Box 559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54" name="Text Box 560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55" name="Text Box 561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56" name="Text Box 562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57" name="Text Box 563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58" name="Text Box 564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59" name="Text Box 565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60" name="Text Box 566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61" name="Text Box 567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62" name="Text Box 568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76200" cy="200025"/>
    <xdr:sp>
      <xdr:nvSpPr>
        <xdr:cNvPr id="563" name="Text Box 569"/>
        <xdr:cNvSpPr txBox="1">
          <a:spLocks noChangeArrowheads="1"/>
        </xdr:cNvSpPr>
      </xdr:nvSpPr>
      <xdr:spPr>
        <a:xfrm>
          <a:off x="47815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64" name="Text Box 57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65" name="Text Box 57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66" name="Text Box 57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67" name="Text Box 573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68" name="Text Box 574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69" name="Text Box 575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70" name="Text Box 576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71" name="Text Box 577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72" name="Text Box 578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73" name="Text Box 579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74" name="Text Box 58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75" name="Text Box 58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76" name="Text Box 58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77" name="Text Box 583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78" name="Text Box 584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79" name="Text Box 585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80" name="Text Box 586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81" name="Text Box 587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82" name="Text Box 588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83" name="Text Box 589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84" name="Text Box 59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85" name="Text Box 59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86" name="Text Box 59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87" name="Text Box 593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88" name="Text Box 594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89" name="Text Box 595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90" name="Text Box 596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91" name="Text Box 597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92" name="Text Box 598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93" name="Text Box 599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94" name="Text Box 60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95" name="Text Box 60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96" name="Text Box 60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97" name="Text Box 603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98" name="Text Box 604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599" name="Text Box 605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600" name="Text Box 606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601" name="Text Box 607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602" name="Text Box 608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603" name="Text Box 609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604" name="Text Box 610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605" name="Text Box 611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606" name="Text Box 612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607" name="Text Box 613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608" name="Text Box 614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76200" cy="200025"/>
    <xdr:sp>
      <xdr:nvSpPr>
        <xdr:cNvPr id="609" name="Text Box 615"/>
        <xdr:cNvSpPr txBox="1">
          <a:spLocks noChangeArrowheads="1"/>
        </xdr:cNvSpPr>
      </xdr:nvSpPr>
      <xdr:spPr>
        <a:xfrm>
          <a:off x="521970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10" name="Text Box 61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11" name="Text Box 61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12" name="Text Box 618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13" name="Text Box 619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14" name="Text Box 620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15" name="Text Box 621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16" name="Text Box 622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17" name="Text Box 623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18" name="Text Box 624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19" name="Text Box 625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20" name="Text Box 62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21" name="Text Box 62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22" name="Text Box 628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23" name="Text Box 629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24" name="Text Box 630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25" name="Text Box 631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26" name="Text Box 632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27" name="Text Box 633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28" name="Text Box 634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29" name="Text Box 635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30" name="Text Box 63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31" name="Text Box 63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32" name="Text Box 638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33" name="Text Box 639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34" name="Text Box 640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35" name="Text Box 641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36" name="Text Box 642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37" name="Text Box 643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38" name="Text Box 644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39" name="Text Box 645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40" name="Text Box 64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41" name="Text Box 64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42" name="Text Box 648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43" name="Text Box 649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44" name="Text Box 650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45" name="Text Box 651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46" name="Text Box 652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47" name="Text Box 653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48" name="Text Box 654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49" name="Text Box 655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50" name="Text Box 656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51" name="Text Box 657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52" name="Text Box 658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53" name="Text Box 659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54" name="Text Box 660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211</xdr:row>
      <xdr:rowOff>0</xdr:rowOff>
    </xdr:from>
    <xdr:ext cx="76200" cy="200025"/>
    <xdr:sp>
      <xdr:nvSpPr>
        <xdr:cNvPr id="655" name="Text Box 661"/>
        <xdr:cNvSpPr txBox="1">
          <a:spLocks noChangeArrowheads="1"/>
        </xdr:cNvSpPr>
      </xdr:nvSpPr>
      <xdr:spPr>
        <a:xfrm>
          <a:off x="5657850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56" name="Text Box 662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57" name="Text Box 66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58" name="Text Box 664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59" name="Text Box 665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60" name="Text Box 666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61" name="Text Box 667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62" name="Text Box 668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63" name="Text Box 669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64" name="Text Box 670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65" name="Text Box 671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66" name="Text Box 672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67" name="Text Box 67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68" name="Text Box 674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69" name="Text Box 675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70" name="Text Box 676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71" name="Text Box 677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72" name="Text Box 678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73" name="Text Box 679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74" name="Text Box 680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75" name="Text Box 681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76" name="Text Box 682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77" name="Text Box 68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78" name="Text Box 684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79" name="Text Box 685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80" name="Text Box 686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81" name="Text Box 687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82" name="Text Box 688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83" name="Text Box 689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84" name="Text Box 690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85" name="Text Box 691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86" name="Text Box 692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87" name="Text Box 69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88" name="Text Box 694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89" name="Text Box 695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90" name="Text Box 696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91" name="Text Box 697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92" name="Text Box 698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93" name="Text Box 699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94" name="Text Box 700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95" name="Text Box 701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96" name="Text Box 702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97" name="Text Box 703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98" name="Text Box 704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699" name="Text Box 705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700" name="Text Box 706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76200" cy="200025"/>
    <xdr:sp>
      <xdr:nvSpPr>
        <xdr:cNvPr id="701" name="Text Box 707"/>
        <xdr:cNvSpPr txBox="1">
          <a:spLocks noChangeArrowheads="1"/>
        </xdr:cNvSpPr>
      </xdr:nvSpPr>
      <xdr:spPr>
        <a:xfrm>
          <a:off x="618172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02" name="Text Box 708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03" name="Text Box 709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04" name="Text Box 710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05" name="Text Box 711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06" name="Text Box 712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07" name="Text Box 713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08" name="Text Box 714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09" name="Text Box 715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10" name="Text Box 716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11" name="Text Box 717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12" name="Text Box 718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13" name="Text Box 719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14" name="Text Box 720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15" name="Text Box 721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16" name="Text Box 722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17" name="Text Box 723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18" name="Text Box 724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19" name="Text Box 725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20" name="Text Box 726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21" name="Text Box 727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22" name="Text Box 728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23" name="Text Box 729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24" name="Text Box 730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25" name="Text Box 731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26" name="Text Box 732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27" name="Text Box 733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28" name="Text Box 734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29" name="Text Box 735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30" name="Text Box 736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31" name="Text Box 737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32" name="Text Box 738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33" name="Text Box 739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34" name="Text Box 740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35" name="Text Box 741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36" name="Text Box 742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37" name="Text Box 743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38" name="Text Box 744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39" name="Text Box 745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40" name="Text Box 746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41" name="Text Box 747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42" name="Text Box 748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43" name="Text Box 749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44" name="Text Box 750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45" name="Text Box 751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46" name="Text Box 752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76200" cy="200025"/>
    <xdr:sp>
      <xdr:nvSpPr>
        <xdr:cNvPr id="747" name="Text Box 753"/>
        <xdr:cNvSpPr txBox="1">
          <a:spLocks noChangeArrowheads="1"/>
        </xdr:cNvSpPr>
      </xdr:nvSpPr>
      <xdr:spPr>
        <a:xfrm>
          <a:off x="7229475" y="3016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76200" cy="200025"/>
    <xdr:sp>
      <xdr:nvSpPr>
        <xdr:cNvPr id="748" name="Text Box 756"/>
        <xdr:cNvSpPr txBox="1">
          <a:spLocks noChangeArrowheads="1"/>
        </xdr:cNvSpPr>
      </xdr:nvSpPr>
      <xdr:spPr>
        <a:xfrm>
          <a:off x="47815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76200" cy="200025"/>
    <xdr:sp>
      <xdr:nvSpPr>
        <xdr:cNvPr id="749" name="Text Box 757"/>
        <xdr:cNvSpPr txBox="1">
          <a:spLocks noChangeArrowheads="1"/>
        </xdr:cNvSpPr>
      </xdr:nvSpPr>
      <xdr:spPr>
        <a:xfrm>
          <a:off x="47815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76200" cy="200025"/>
    <xdr:sp>
      <xdr:nvSpPr>
        <xdr:cNvPr id="750" name="Text Box 758"/>
        <xdr:cNvSpPr txBox="1">
          <a:spLocks noChangeArrowheads="1"/>
        </xdr:cNvSpPr>
      </xdr:nvSpPr>
      <xdr:spPr>
        <a:xfrm>
          <a:off x="47815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76200" cy="200025"/>
    <xdr:sp>
      <xdr:nvSpPr>
        <xdr:cNvPr id="751" name="Text Box 759"/>
        <xdr:cNvSpPr txBox="1">
          <a:spLocks noChangeArrowheads="1"/>
        </xdr:cNvSpPr>
      </xdr:nvSpPr>
      <xdr:spPr>
        <a:xfrm>
          <a:off x="47815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76200" cy="200025"/>
    <xdr:sp>
      <xdr:nvSpPr>
        <xdr:cNvPr id="752" name="Text Box 760"/>
        <xdr:cNvSpPr txBox="1">
          <a:spLocks noChangeArrowheads="1"/>
        </xdr:cNvSpPr>
      </xdr:nvSpPr>
      <xdr:spPr>
        <a:xfrm>
          <a:off x="47815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76200" cy="200025"/>
    <xdr:sp>
      <xdr:nvSpPr>
        <xdr:cNvPr id="753" name="Text Box 761"/>
        <xdr:cNvSpPr txBox="1">
          <a:spLocks noChangeArrowheads="1"/>
        </xdr:cNvSpPr>
      </xdr:nvSpPr>
      <xdr:spPr>
        <a:xfrm>
          <a:off x="47815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76200" cy="200025"/>
    <xdr:sp>
      <xdr:nvSpPr>
        <xdr:cNvPr id="754" name="Text Box 762"/>
        <xdr:cNvSpPr txBox="1">
          <a:spLocks noChangeArrowheads="1"/>
        </xdr:cNvSpPr>
      </xdr:nvSpPr>
      <xdr:spPr>
        <a:xfrm>
          <a:off x="47815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76200" cy="200025"/>
    <xdr:sp>
      <xdr:nvSpPr>
        <xdr:cNvPr id="755" name="Text Box 763"/>
        <xdr:cNvSpPr txBox="1">
          <a:spLocks noChangeArrowheads="1"/>
        </xdr:cNvSpPr>
      </xdr:nvSpPr>
      <xdr:spPr>
        <a:xfrm>
          <a:off x="47815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218</xdr:row>
      <xdr:rowOff>0</xdr:rowOff>
    </xdr:from>
    <xdr:ext cx="76200" cy="200025"/>
    <xdr:sp>
      <xdr:nvSpPr>
        <xdr:cNvPr id="756" name="Text Box 764"/>
        <xdr:cNvSpPr txBox="1">
          <a:spLocks noChangeArrowheads="1"/>
        </xdr:cNvSpPr>
      </xdr:nvSpPr>
      <xdr:spPr>
        <a:xfrm>
          <a:off x="52197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218</xdr:row>
      <xdr:rowOff>0</xdr:rowOff>
    </xdr:from>
    <xdr:ext cx="76200" cy="200025"/>
    <xdr:sp>
      <xdr:nvSpPr>
        <xdr:cNvPr id="757" name="Text Box 765"/>
        <xdr:cNvSpPr txBox="1">
          <a:spLocks noChangeArrowheads="1"/>
        </xdr:cNvSpPr>
      </xdr:nvSpPr>
      <xdr:spPr>
        <a:xfrm>
          <a:off x="52197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218</xdr:row>
      <xdr:rowOff>0</xdr:rowOff>
    </xdr:from>
    <xdr:ext cx="76200" cy="200025"/>
    <xdr:sp>
      <xdr:nvSpPr>
        <xdr:cNvPr id="758" name="Text Box 766"/>
        <xdr:cNvSpPr txBox="1">
          <a:spLocks noChangeArrowheads="1"/>
        </xdr:cNvSpPr>
      </xdr:nvSpPr>
      <xdr:spPr>
        <a:xfrm>
          <a:off x="52197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218</xdr:row>
      <xdr:rowOff>0</xdr:rowOff>
    </xdr:from>
    <xdr:ext cx="76200" cy="200025"/>
    <xdr:sp>
      <xdr:nvSpPr>
        <xdr:cNvPr id="759" name="Text Box 767"/>
        <xdr:cNvSpPr txBox="1">
          <a:spLocks noChangeArrowheads="1"/>
        </xdr:cNvSpPr>
      </xdr:nvSpPr>
      <xdr:spPr>
        <a:xfrm>
          <a:off x="52197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218</xdr:row>
      <xdr:rowOff>0</xdr:rowOff>
    </xdr:from>
    <xdr:ext cx="76200" cy="200025"/>
    <xdr:sp>
      <xdr:nvSpPr>
        <xdr:cNvPr id="760" name="Text Box 768"/>
        <xdr:cNvSpPr txBox="1">
          <a:spLocks noChangeArrowheads="1"/>
        </xdr:cNvSpPr>
      </xdr:nvSpPr>
      <xdr:spPr>
        <a:xfrm>
          <a:off x="52197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218</xdr:row>
      <xdr:rowOff>0</xdr:rowOff>
    </xdr:from>
    <xdr:ext cx="76200" cy="200025"/>
    <xdr:sp>
      <xdr:nvSpPr>
        <xdr:cNvPr id="761" name="Text Box 769"/>
        <xdr:cNvSpPr txBox="1">
          <a:spLocks noChangeArrowheads="1"/>
        </xdr:cNvSpPr>
      </xdr:nvSpPr>
      <xdr:spPr>
        <a:xfrm>
          <a:off x="52197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218</xdr:row>
      <xdr:rowOff>0</xdr:rowOff>
    </xdr:from>
    <xdr:ext cx="76200" cy="200025"/>
    <xdr:sp>
      <xdr:nvSpPr>
        <xdr:cNvPr id="762" name="Text Box 770"/>
        <xdr:cNvSpPr txBox="1">
          <a:spLocks noChangeArrowheads="1"/>
        </xdr:cNvSpPr>
      </xdr:nvSpPr>
      <xdr:spPr>
        <a:xfrm>
          <a:off x="52197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218</xdr:row>
      <xdr:rowOff>0</xdr:rowOff>
    </xdr:from>
    <xdr:ext cx="76200" cy="200025"/>
    <xdr:sp>
      <xdr:nvSpPr>
        <xdr:cNvPr id="763" name="Text Box 771"/>
        <xdr:cNvSpPr txBox="1">
          <a:spLocks noChangeArrowheads="1"/>
        </xdr:cNvSpPr>
      </xdr:nvSpPr>
      <xdr:spPr>
        <a:xfrm>
          <a:off x="52197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218</xdr:row>
      <xdr:rowOff>0</xdr:rowOff>
    </xdr:from>
    <xdr:ext cx="76200" cy="200025"/>
    <xdr:sp>
      <xdr:nvSpPr>
        <xdr:cNvPr id="764" name="Text Box 772"/>
        <xdr:cNvSpPr txBox="1">
          <a:spLocks noChangeArrowheads="1"/>
        </xdr:cNvSpPr>
      </xdr:nvSpPr>
      <xdr:spPr>
        <a:xfrm>
          <a:off x="56578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218</xdr:row>
      <xdr:rowOff>0</xdr:rowOff>
    </xdr:from>
    <xdr:ext cx="76200" cy="200025"/>
    <xdr:sp>
      <xdr:nvSpPr>
        <xdr:cNvPr id="765" name="Text Box 773"/>
        <xdr:cNvSpPr txBox="1">
          <a:spLocks noChangeArrowheads="1"/>
        </xdr:cNvSpPr>
      </xdr:nvSpPr>
      <xdr:spPr>
        <a:xfrm>
          <a:off x="56578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218</xdr:row>
      <xdr:rowOff>0</xdr:rowOff>
    </xdr:from>
    <xdr:ext cx="76200" cy="200025"/>
    <xdr:sp>
      <xdr:nvSpPr>
        <xdr:cNvPr id="766" name="Text Box 774"/>
        <xdr:cNvSpPr txBox="1">
          <a:spLocks noChangeArrowheads="1"/>
        </xdr:cNvSpPr>
      </xdr:nvSpPr>
      <xdr:spPr>
        <a:xfrm>
          <a:off x="56578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218</xdr:row>
      <xdr:rowOff>0</xdr:rowOff>
    </xdr:from>
    <xdr:ext cx="76200" cy="200025"/>
    <xdr:sp>
      <xdr:nvSpPr>
        <xdr:cNvPr id="767" name="Text Box 775"/>
        <xdr:cNvSpPr txBox="1">
          <a:spLocks noChangeArrowheads="1"/>
        </xdr:cNvSpPr>
      </xdr:nvSpPr>
      <xdr:spPr>
        <a:xfrm>
          <a:off x="56578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218</xdr:row>
      <xdr:rowOff>0</xdr:rowOff>
    </xdr:from>
    <xdr:ext cx="76200" cy="200025"/>
    <xdr:sp>
      <xdr:nvSpPr>
        <xdr:cNvPr id="768" name="Text Box 776"/>
        <xdr:cNvSpPr txBox="1">
          <a:spLocks noChangeArrowheads="1"/>
        </xdr:cNvSpPr>
      </xdr:nvSpPr>
      <xdr:spPr>
        <a:xfrm>
          <a:off x="56578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218</xdr:row>
      <xdr:rowOff>0</xdr:rowOff>
    </xdr:from>
    <xdr:ext cx="76200" cy="200025"/>
    <xdr:sp>
      <xdr:nvSpPr>
        <xdr:cNvPr id="769" name="Text Box 777"/>
        <xdr:cNvSpPr txBox="1">
          <a:spLocks noChangeArrowheads="1"/>
        </xdr:cNvSpPr>
      </xdr:nvSpPr>
      <xdr:spPr>
        <a:xfrm>
          <a:off x="56578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218</xdr:row>
      <xdr:rowOff>0</xdr:rowOff>
    </xdr:from>
    <xdr:ext cx="76200" cy="200025"/>
    <xdr:sp>
      <xdr:nvSpPr>
        <xdr:cNvPr id="770" name="Text Box 778"/>
        <xdr:cNvSpPr txBox="1">
          <a:spLocks noChangeArrowheads="1"/>
        </xdr:cNvSpPr>
      </xdr:nvSpPr>
      <xdr:spPr>
        <a:xfrm>
          <a:off x="56578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218</xdr:row>
      <xdr:rowOff>0</xdr:rowOff>
    </xdr:from>
    <xdr:ext cx="76200" cy="200025"/>
    <xdr:sp>
      <xdr:nvSpPr>
        <xdr:cNvPr id="771" name="Text Box 779"/>
        <xdr:cNvSpPr txBox="1">
          <a:spLocks noChangeArrowheads="1"/>
        </xdr:cNvSpPr>
      </xdr:nvSpPr>
      <xdr:spPr>
        <a:xfrm>
          <a:off x="56578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218</xdr:row>
      <xdr:rowOff>0</xdr:rowOff>
    </xdr:from>
    <xdr:ext cx="76200" cy="200025"/>
    <xdr:sp>
      <xdr:nvSpPr>
        <xdr:cNvPr id="772" name="Text Box 780"/>
        <xdr:cNvSpPr txBox="1">
          <a:spLocks noChangeArrowheads="1"/>
        </xdr:cNvSpPr>
      </xdr:nvSpPr>
      <xdr:spPr>
        <a:xfrm>
          <a:off x="6181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218</xdr:row>
      <xdr:rowOff>0</xdr:rowOff>
    </xdr:from>
    <xdr:ext cx="76200" cy="200025"/>
    <xdr:sp>
      <xdr:nvSpPr>
        <xdr:cNvPr id="773" name="Text Box 781"/>
        <xdr:cNvSpPr txBox="1">
          <a:spLocks noChangeArrowheads="1"/>
        </xdr:cNvSpPr>
      </xdr:nvSpPr>
      <xdr:spPr>
        <a:xfrm>
          <a:off x="6181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218</xdr:row>
      <xdr:rowOff>0</xdr:rowOff>
    </xdr:from>
    <xdr:ext cx="76200" cy="200025"/>
    <xdr:sp>
      <xdr:nvSpPr>
        <xdr:cNvPr id="774" name="Text Box 782"/>
        <xdr:cNvSpPr txBox="1">
          <a:spLocks noChangeArrowheads="1"/>
        </xdr:cNvSpPr>
      </xdr:nvSpPr>
      <xdr:spPr>
        <a:xfrm>
          <a:off x="6181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218</xdr:row>
      <xdr:rowOff>0</xdr:rowOff>
    </xdr:from>
    <xdr:ext cx="76200" cy="200025"/>
    <xdr:sp>
      <xdr:nvSpPr>
        <xdr:cNvPr id="775" name="Text Box 783"/>
        <xdr:cNvSpPr txBox="1">
          <a:spLocks noChangeArrowheads="1"/>
        </xdr:cNvSpPr>
      </xdr:nvSpPr>
      <xdr:spPr>
        <a:xfrm>
          <a:off x="6181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218</xdr:row>
      <xdr:rowOff>0</xdr:rowOff>
    </xdr:from>
    <xdr:ext cx="76200" cy="200025"/>
    <xdr:sp>
      <xdr:nvSpPr>
        <xdr:cNvPr id="776" name="Text Box 784"/>
        <xdr:cNvSpPr txBox="1">
          <a:spLocks noChangeArrowheads="1"/>
        </xdr:cNvSpPr>
      </xdr:nvSpPr>
      <xdr:spPr>
        <a:xfrm>
          <a:off x="6181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218</xdr:row>
      <xdr:rowOff>0</xdr:rowOff>
    </xdr:from>
    <xdr:ext cx="76200" cy="200025"/>
    <xdr:sp>
      <xdr:nvSpPr>
        <xdr:cNvPr id="777" name="Text Box 785"/>
        <xdr:cNvSpPr txBox="1">
          <a:spLocks noChangeArrowheads="1"/>
        </xdr:cNvSpPr>
      </xdr:nvSpPr>
      <xdr:spPr>
        <a:xfrm>
          <a:off x="6181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218</xdr:row>
      <xdr:rowOff>0</xdr:rowOff>
    </xdr:from>
    <xdr:ext cx="76200" cy="200025"/>
    <xdr:sp>
      <xdr:nvSpPr>
        <xdr:cNvPr id="778" name="Text Box 786"/>
        <xdr:cNvSpPr txBox="1">
          <a:spLocks noChangeArrowheads="1"/>
        </xdr:cNvSpPr>
      </xdr:nvSpPr>
      <xdr:spPr>
        <a:xfrm>
          <a:off x="6181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218</xdr:row>
      <xdr:rowOff>0</xdr:rowOff>
    </xdr:from>
    <xdr:ext cx="76200" cy="200025"/>
    <xdr:sp>
      <xdr:nvSpPr>
        <xdr:cNvPr id="779" name="Text Box 787"/>
        <xdr:cNvSpPr txBox="1">
          <a:spLocks noChangeArrowheads="1"/>
        </xdr:cNvSpPr>
      </xdr:nvSpPr>
      <xdr:spPr>
        <a:xfrm>
          <a:off x="6181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218</xdr:row>
      <xdr:rowOff>0</xdr:rowOff>
    </xdr:from>
    <xdr:ext cx="76200" cy="200025"/>
    <xdr:sp>
      <xdr:nvSpPr>
        <xdr:cNvPr id="780" name="Text Box 788"/>
        <xdr:cNvSpPr txBox="1">
          <a:spLocks noChangeArrowheads="1"/>
        </xdr:cNvSpPr>
      </xdr:nvSpPr>
      <xdr:spPr>
        <a:xfrm>
          <a:off x="67056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218</xdr:row>
      <xdr:rowOff>0</xdr:rowOff>
    </xdr:from>
    <xdr:ext cx="76200" cy="200025"/>
    <xdr:sp>
      <xdr:nvSpPr>
        <xdr:cNvPr id="781" name="Text Box 789"/>
        <xdr:cNvSpPr txBox="1">
          <a:spLocks noChangeArrowheads="1"/>
        </xdr:cNvSpPr>
      </xdr:nvSpPr>
      <xdr:spPr>
        <a:xfrm>
          <a:off x="67056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218</xdr:row>
      <xdr:rowOff>0</xdr:rowOff>
    </xdr:from>
    <xdr:ext cx="76200" cy="200025"/>
    <xdr:sp>
      <xdr:nvSpPr>
        <xdr:cNvPr id="782" name="Text Box 790"/>
        <xdr:cNvSpPr txBox="1">
          <a:spLocks noChangeArrowheads="1"/>
        </xdr:cNvSpPr>
      </xdr:nvSpPr>
      <xdr:spPr>
        <a:xfrm>
          <a:off x="67056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218</xdr:row>
      <xdr:rowOff>0</xdr:rowOff>
    </xdr:from>
    <xdr:ext cx="76200" cy="200025"/>
    <xdr:sp>
      <xdr:nvSpPr>
        <xdr:cNvPr id="783" name="Text Box 791"/>
        <xdr:cNvSpPr txBox="1">
          <a:spLocks noChangeArrowheads="1"/>
        </xdr:cNvSpPr>
      </xdr:nvSpPr>
      <xdr:spPr>
        <a:xfrm>
          <a:off x="67056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218</xdr:row>
      <xdr:rowOff>0</xdr:rowOff>
    </xdr:from>
    <xdr:ext cx="76200" cy="200025"/>
    <xdr:sp>
      <xdr:nvSpPr>
        <xdr:cNvPr id="784" name="Text Box 792"/>
        <xdr:cNvSpPr txBox="1">
          <a:spLocks noChangeArrowheads="1"/>
        </xdr:cNvSpPr>
      </xdr:nvSpPr>
      <xdr:spPr>
        <a:xfrm>
          <a:off x="67056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218</xdr:row>
      <xdr:rowOff>0</xdr:rowOff>
    </xdr:from>
    <xdr:ext cx="76200" cy="200025"/>
    <xdr:sp>
      <xdr:nvSpPr>
        <xdr:cNvPr id="785" name="Text Box 793"/>
        <xdr:cNvSpPr txBox="1">
          <a:spLocks noChangeArrowheads="1"/>
        </xdr:cNvSpPr>
      </xdr:nvSpPr>
      <xdr:spPr>
        <a:xfrm>
          <a:off x="67056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218</xdr:row>
      <xdr:rowOff>0</xdr:rowOff>
    </xdr:from>
    <xdr:ext cx="76200" cy="200025"/>
    <xdr:sp>
      <xdr:nvSpPr>
        <xdr:cNvPr id="786" name="Text Box 794"/>
        <xdr:cNvSpPr txBox="1">
          <a:spLocks noChangeArrowheads="1"/>
        </xdr:cNvSpPr>
      </xdr:nvSpPr>
      <xdr:spPr>
        <a:xfrm>
          <a:off x="67056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218</xdr:row>
      <xdr:rowOff>0</xdr:rowOff>
    </xdr:from>
    <xdr:ext cx="76200" cy="200025"/>
    <xdr:sp>
      <xdr:nvSpPr>
        <xdr:cNvPr id="787" name="Text Box 795"/>
        <xdr:cNvSpPr txBox="1">
          <a:spLocks noChangeArrowheads="1"/>
        </xdr:cNvSpPr>
      </xdr:nvSpPr>
      <xdr:spPr>
        <a:xfrm>
          <a:off x="670560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76200" cy="200025"/>
    <xdr:sp>
      <xdr:nvSpPr>
        <xdr:cNvPr id="788" name="Text Box 796"/>
        <xdr:cNvSpPr txBox="1">
          <a:spLocks noChangeArrowheads="1"/>
        </xdr:cNvSpPr>
      </xdr:nvSpPr>
      <xdr:spPr>
        <a:xfrm>
          <a:off x="722947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76200" cy="200025"/>
    <xdr:sp>
      <xdr:nvSpPr>
        <xdr:cNvPr id="789" name="Text Box 797"/>
        <xdr:cNvSpPr txBox="1">
          <a:spLocks noChangeArrowheads="1"/>
        </xdr:cNvSpPr>
      </xdr:nvSpPr>
      <xdr:spPr>
        <a:xfrm>
          <a:off x="722947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76200" cy="200025"/>
    <xdr:sp>
      <xdr:nvSpPr>
        <xdr:cNvPr id="790" name="Text Box 798"/>
        <xdr:cNvSpPr txBox="1">
          <a:spLocks noChangeArrowheads="1"/>
        </xdr:cNvSpPr>
      </xdr:nvSpPr>
      <xdr:spPr>
        <a:xfrm>
          <a:off x="722947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76200" cy="200025"/>
    <xdr:sp>
      <xdr:nvSpPr>
        <xdr:cNvPr id="791" name="Text Box 799"/>
        <xdr:cNvSpPr txBox="1">
          <a:spLocks noChangeArrowheads="1"/>
        </xdr:cNvSpPr>
      </xdr:nvSpPr>
      <xdr:spPr>
        <a:xfrm>
          <a:off x="722947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76200" cy="200025"/>
    <xdr:sp>
      <xdr:nvSpPr>
        <xdr:cNvPr id="792" name="Text Box 800"/>
        <xdr:cNvSpPr txBox="1">
          <a:spLocks noChangeArrowheads="1"/>
        </xdr:cNvSpPr>
      </xdr:nvSpPr>
      <xdr:spPr>
        <a:xfrm>
          <a:off x="722947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76200" cy="200025"/>
    <xdr:sp>
      <xdr:nvSpPr>
        <xdr:cNvPr id="793" name="Text Box 801"/>
        <xdr:cNvSpPr txBox="1">
          <a:spLocks noChangeArrowheads="1"/>
        </xdr:cNvSpPr>
      </xdr:nvSpPr>
      <xdr:spPr>
        <a:xfrm>
          <a:off x="722947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76200" cy="200025"/>
    <xdr:sp>
      <xdr:nvSpPr>
        <xdr:cNvPr id="794" name="Text Box 802"/>
        <xdr:cNvSpPr txBox="1">
          <a:spLocks noChangeArrowheads="1"/>
        </xdr:cNvSpPr>
      </xdr:nvSpPr>
      <xdr:spPr>
        <a:xfrm>
          <a:off x="722947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76200" cy="200025"/>
    <xdr:sp>
      <xdr:nvSpPr>
        <xdr:cNvPr id="795" name="Text Box 803"/>
        <xdr:cNvSpPr txBox="1">
          <a:spLocks noChangeArrowheads="1"/>
        </xdr:cNvSpPr>
      </xdr:nvSpPr>
      <xdr:spPr>
        <a:xfrm>
          <a:off x="722947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218</xdr:row>
      <xdr:rowOff>0</xdr:rowOff>
    </xdr:from>
    <xdr:ext cx="76200" cy="200025"/>
    <xdr:sp>
      <xdr:nvSpPr>
        <xdr:cNvPr id="796" name="Text Box 804"/>
        <xdr:cNvSpPr txBox="1">
          <a:spLocks noChangeArrowheads="1"/>
        </xdr:cNvSpPr>
      </xdr:nvSpPr>
      <xdr:spPr>
        <a:xfrm>
          <a:off x="77533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218</xdr:row>
      <xdr:rowOff>0</xdr:rowOff>
    </xdr:from>
    <xdr:ext cx="76200" cy="200025"/>
    <xdr:sp>
      <xdr:nvSpPr>
        <xdr:cNvPr id="797" name="Text Box 805"/>
        <xdr:cNvSpPr txBox="1">
          <a:spLocks noChangeArrowheads="1"/>
        </xdr:cNvSpPr>
      </xdr:nvSpPr>
      <xdr:spPr>
        <a:xfrm>
          <a:off x="77533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218</xdr:row>
      <xdr:rowOff>0</xdr:rowOff>
    </xdr:from>
    <xdr:ext cx="76200" cy="200025"/>
    <xdr:sp>
      <xdr:nvSpPr>
        <xdr:cNvPr id="798" name="Text Box 806"/>
        <xdr:cNvSpPr txBox="1">
          <a:spLocks noChangeArrowheads="1"/>
        </xdr:cNvSpPr>
      </xdr:nvSpPr>
      <xdr:spPr>
        <a:xfrm>
          <a:off x="77533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218</xdr:row>
      <xdr:rowOff>0</xdr:rowOff>
    </xdr:from>
    <xdr:ext cx="76200" cy="200025"/>
    <xdr:sp>
      <xdr:nvSpPr>
        <xdr:cNvPr id="799" name="Text Box 807"/>
        <xdr:cNvSpPr txBox="1">
          <a:spLocks noChangeArrowheads="1"/>
        </xdr:cNvSpPr>
      </xdr:nvSpPr>
      <xdr:spPr>
        <a:xfrm>
          <a:off x="77533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218</xdr:row>
      <xdr:rowOff>0</xdr:rowOff>
    </xdr:from>
    <xdr:ext cx="76200" cy="200025"/>
    <xdr:sp>
      <xdr:nvSpPr>
        <xdr:cNvPr id="800" name="Text Box 808"/>
        <xdr:cNvSpPr txBox="1">
          <a:spLocks noChangeArrowheads="1"/>
        </xdr:cNvSpPr>
      </xdr:nvSpPr>
      <xdr:spPr>
        <a:xfrm>
          <a:off x="77533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218</xdr:row>
      <xdr:rowOff>0</xdr:rowOff>
    </xdr:from>
    <xdr:ext cx="76200" cy="200025"/>
    <xdr:sp>
      <xdr:nvSpPr>
        <xdr:cNvPr id="801" name="Text Box 809"/>
        <xdr:cNvSpPr txBox="1">
          <a:spLocks noChangeArrowheads="1"/>
        </xdr:cNvSpPr>
      </xdr:nvSpPr>
      <xdr:spPr>
        <a:xfrm>
          <a:off x="77533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218</xdr:row>
      <xdr:rowOff>0</xdr:rowOff>
    </xdr:from>
    <xdr:ext cx="76200" cy="200025"/>
    <xdr:sp>
      <xdr:nvSpPr>
        <xdr:cNvPr id="802" name="Text Box 810"/>
        <xdr:cNvSpPr txBox="1">
          <a:spLocks noChangeArrowheads="1"/>
        </xdr:cNvSpPr>
      </xdr:nvSpPr>
      <xdr:spPr>
        <a:xfrm>
          <a:off x="77533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218</xdr:row>
      <xdr:rowOff>0</xdr:rowOff>
    </xdr:from>
    <xdr:ext cx="76200" cy="200025"/>
    <xdr:sp>
      <xdr:nvSpPr>
        <xdr:cNvPr id="803" name="Text Box 811"/>
        <xdr:cNvSpPr txBox="1">
          <a:spLocks noChangeArrowheads="1"/>
        </xdr:cNvSpPr>
      </xdr:nvSpPr>
      <xdr:spPr>
        <a:xfrm>
          <a:off x="7753350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218</xdr:row>
      <xdr:rowOff>0</xdr:rowOff>
    </xdr:from>
    <xdr:ext cx="76200" cy="200025"/>
    <xdr:sp>
      <xdr:nvSpPr>
        <xdr:cNvPr id="804" name="Text Box 812"/>
        <xdr:cNvSpPr txBox="1">
          <a:spLocks noChangeArrowheads="1"/>
        </xdr:cNvSpPr>
      </xdr:nvSpPr>
      <xdr:spPr>
        <a:xfrm>
          <a:off x="82772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218</xdr:row>
      <xdr:rowOff>0</xdr:rowOff>
    </xdr:from>
    <xdr:ext cx="76200" cy="200025"/>
    <xdr:sp>
      <xdr:nvSpPr>
        <xdr:cNvPr id="805" name="Text Box 813"/>
        <xdr:cNvSpPr txBox="1">
          <a:spLocks noChangeArrowheads="1"/>
        </xdr:cNvSpPr>
      </xdr:nvSpPr>
      <xdr:spPr>
        <a:xfrm>
          <a:off x="82772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218</xdr:row>
      <xdr:rowOff>0</xdr:rowOff>
    </xdr:from>
    <xdr:ext cx="76200" cy="200025"/>
    <xdr:sp>
      <xdr:nvSpPr>
        <xdr:cNvPr id="806" name="Text Box 814"/>
        <xdr:cNvSpPr txBox="1">
          <a:spLocks noChangeArrowheads="1"/>
        </xdr:cNvSpPr>
      </xdr:nvSpPr>
      <xdr:spPr>
        <a:xfrm>
          <a:off x="82772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218</xdr:row>
      <xdr:rowOff>0</xdr:rowOff>
    </xdr:from>
    <xdr:ext cx="76200" cy="200025"/>
    <xdr:sp>
      <xdr:nvSpPr>
        <xdr:cNvPr id="807" name="Text Box 815"/>
        <xdr:cNvSpPr txBox="1">
          <a:spLocks noChangeArrowheads="1"/>
        </xdr:cNvSpPr>
      </xdr:nvSpPr>
      <xdr:spPr>
        <a:xfrm>
          <a:off x="82772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218</xdr:row>
      <xdr:rowOff>0</xdr:rowOff>
    </xdr:from>
    <xdr:ext cx="76200" cy="200025"/>
    <xdr:sp>
      <xdr:nvSpPr>
        <xdr:cNvPr id="808" name="Text Box 816"/>
        <xdr:cNvSpPr txBox="1">
          <a:spLocks noChangeArrowheads="1"/>
        </xdr:cNvSpPr>
      </xdr:nvSpPr>
      <xdr:spPr>
        <a:xfrm>
          <a:off x="82772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218</xdr:row>
      <xdr:rowOff>0</xdr:rowOff>
    </xdr:from>
    <xdr:ext cx="76200" cy="200025"/>
    <xdr:sp>
      <xdr:nvSpPr>
        <xdr:cNvPr id="809" name="Text Box 817"/>
        <xdr:cNvSpPr txBox="1">
          <a:spLocks noChangeArrowheads="1"/>
        </xdr:cNvSpPr>
      </xdr:nvSpPr>
      <xdr:spPr>
        <a:xfrm>
          <a:off x="82772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218</xdr:row>
      <xdr:rowOff>0</xdr:rowOff>
    </xdr:from>
    <xdr:ext cx="76200" cy="200025"/>
    <xdr:sp>
      <xdr:nvSpPr>
        <xdr:cNvPr id="810" name="Text Box 818"/>
        <xdr:cNvSpPr txBox="1">
          <a:spLocks noChangeArrowheads="1"/>
        </xdr:cNvSpPr>
      </xdr:nvSpPr>
      <xdr:spPr>
        <a:xfrm>
          <a:off x="82772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218</xdr:row>
      <xdr:rowOff>0</xdr:rowOff>
    </xdr:from>
    <xdr:ext cx="76200" cy="200025"/>
    <xdr:sp>
      <xdr:nvSpPr>
        <xdr:cNvPr id="811" name="Text Box 819"/>
        <xdr:cNvSpPr txBox="1">
          <a:spLocks noChangeArrowheads="1"/>
        </xdr:cNvSpPr>
      </xdr:nvSpPr>
      <xdr:spPr>
        <a:xfrm>
          <a:off x="82772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812" name="Text Box 820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13" name="Text Box 821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14" name="Text Box 822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15" name="Text Box 823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16" name="Text Box 824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17" name="Text Box 825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18" name="Text Box 826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19" name="Text Box 827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20" name="Text Box 828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21" name="Text Box 829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22" name="Text Box 830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23" name="Text Box 831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24" name="Text Box 832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25" name="Text Box 833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26" name="Text Box 834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27" name="Text Box 835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28" name="Text Box 836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29" name="Text Box 837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30" name="Text Box 838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31" name="Text Box 839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32" name="Text Box 840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33" name="Text Box 841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34" name="Text Box 842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35" name="Text Box 843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36" name="Text Box 844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37" name="Text Box 845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38" name="Text Box 846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39" name="Text Box 847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40" name="Text Box 848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41" name="Text Box 849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42" name="Text Box 850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43" name="Text Box 851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44" name="Text Box 852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45" name="Text Box 853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46" name="Text Box 854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47" name="Text Box 855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48" name="Text Box 856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49" name="Text Box 857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50" name="Text Box 858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51" name="Text Box 859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52" name="Text Box 860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53" name="Text Box 861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54" name="Text Box 862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55" name="Text Box 863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56" name="Text Box 864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57" name="Text Box 865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58" name="Text Box 866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59" name="Text Box 867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860" name="Text Box 868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61" name="Text Box 869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62" name="Text Box 870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63" name="Text Box 871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64" name="Text Box 872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65" name="Text Box 873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66" name="Text Box 87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67" name="Text Box 87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68" name="Text Box 876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69" name="Text Box 877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70" name="Text Box 878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71" name="Text Box 879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72" name="Text Box 880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73" name="Text Box 881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74" name="Text Box 882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75" name="Text Box 883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76" name="Text Box 88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77" name="Text Box 88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78" name="Text Box 886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79" name="Text Box 887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80" name="Text Box 888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81" name="Text Box 889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82" name="Text Box 890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83" name="Text Box 891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84" name="Text Box 892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85" name="Text Box 893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86" name="Text Box 89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87" name="Text Box 89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88" name="Text Box 896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89" name="Text Box 897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90" name="Text Box 898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91" name="Text Box 899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92" name="Text Box 900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93" name="Text Box 901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94" name="Text Box 902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95" name="Text Box 903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96" name="Text Box 90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97" name="Text Box 90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98" name="Text Box 906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899" name="Text Box 907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900" name="Text Box 908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901" name="Text Box 909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902" name="Text Box 910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903" name="Text Box 911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904" name="Text Box 912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905" name="Text Box 913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906" name="Text Box 91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07" name="Text Box 915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08" name="Text Box 916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09" name="Text Box 917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10" name="Text Box 918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11" name="Text Box 91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12" name="Text Box 92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13" name="Text Box 92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14" name="Text Box 922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15" name="Text Box 923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16" name="Text Box 924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17" name="Text Box 925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18" name="Text Box 926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19" name="Text Box 927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20" name="Text Box 928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21" name="Text Box 92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22" name="Text Box 93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23" name="Text Box 93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24" name="Text Box 932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25" name="Text Box 933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26" name="Text Box 934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27" name="Text Box 935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28" name="Text Box 936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29" name="Text Box 937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30" name="Text Box 938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31" name="Text Box 93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32" name="Text Box 94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33" name="Text Box 94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34" name="Text Box 942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35" name="Text Box 943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36" name="Text Box 944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37" name="Text Box 945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38" name="Text Box 946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39" name="Text Box 947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40" name="Text Box 948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41" name="Text Box 94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42" name="Text Box 95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43" name="Text Box 95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44" name="Text Box 952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45" name="Text Box 953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46" name="Text Box 954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47" name="Text Box 955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48" name="Text Box 956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49" name="Text Box 957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50" name="Text Box 958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51" name="Text Box 95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952" name="Text Box 96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53" name="Text Box 961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54" name="Text Box 962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55" name="Text Box 963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56" name="Text Box 964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57" name="Text Box 96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58" name="Text Box 96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59" name="Text Box 967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60" name="Text Box 968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61" name="Text Box 969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62" name="Text Box 970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63" name="Text Box 971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64" name="Text Box 972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65" name="Text Box 973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66" name="Text Box 974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67" name="Text Box 97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68" name="Text Box 97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69" name="Text Box 977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70" name="Text Box 978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71" name="Text Box 979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72" name="Text Box 980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73" name="Text Box 981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74" name="Text Box 982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75" name="Text Box 983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76" name="Text Box 984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77" name="Text Box 98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78" name="Text Box 98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79" name="Text Box 987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80" name="Text Box 988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81" name="Text Box 989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82" name="Text Box 990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83" name="Text Box 991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84" name="Text Box 992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85" name="Text Box 993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86" name="Text Box 994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87" name="Text Box 99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88" name="Text Box 99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89" name="Text Box 997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90" name="Text Box 998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91" name="Text Box 999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92" name="Text Box 1000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93" name="Text Box 1001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94" name="Text Box 1002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95" name="Text Box 1003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96" name="Text Box 1004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97" name="Text Box 100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998" name="Text Box 100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999" name="Text Box 1007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00" name="Text Box 1008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01" name="Text Box 1009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02" name="Text Box 1010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03" name="Text Box 1011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04" name="Text Box 101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05" name="Text Box 1013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06" name="Text Box 1014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07" name="Text Box 1015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08" name="Text Box 1016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09" name="Text Box 1017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10" name="Text Box 1018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11" name="Text Box 1019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12" name="Text Box 1020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13" name="Text Box 1021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14" name="Text Box 102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15" name="Text Box 1023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16" name="Text Box 1024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17" name="Text Box 1025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18" name="Text Box 1026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19" name="Text Box 1027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20" name="Text Box 1028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21" name="Text Box 1029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22" name="Text Box 1030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23" name="Text Box 1031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24" name="Text Box 103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25" name="Text Box 1033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26" name="Text Box 1034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27" name="Text Box 1035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28" name="Text Box 1036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29" name="Text Box 1037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30" name="Text Box 1038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31" name="Text Box 1039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32" name="Text Box 1040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33" name="Text Box 1041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34" name="Text Box 104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35" name="Text Box 1043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36" name="Text Box 1044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37" name="Text Box 1045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38" name="Text Box 1046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39" name="Text Box 1047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40" name="Text Box 1048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41" name="Text Box 1049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42" name="Text Box 1050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43" name="Text Box 1051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44" name="Text Box 105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1045" name="Text Box 1053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200025"/>
    <xdr:sp>
      <xdr:nvSpPr>
        <xdr:cNvPr id="1046" name="Text Box 1054"/>
        <xdr:cNvSpPr txBox="1">
          <a:spLocks noChangeArrowheads="1"/>
        </xdr:cNvSpPr>
      </xdr:nvSpPr>
      <xdr:spPr>
        <a:xfrm>
          <a:off x="43434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47" name="Text Box 105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48" name="Text Box 1056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49" name="Text Box 1057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50" name="Text Box 1058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051" name="Text Box 105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052" name="Text Box 106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053" name="Text Box 106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054" name="Text Box 1062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055" name="Text Box 1063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056" name="Text Box 1064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057" name="Text Box 106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058" name="Text Box 106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59" name="Text Box 1067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60" name="Text Box 1068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61" name="Text Box 1069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62" name="Text Box 1070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63" name="Text Box 1071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64" name="Text Box 1072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65" name="Text Box 1073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66" name="Text Box 107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67" name="Text Box 107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068" name="Text Box 1076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069" name="Text Box 1077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070" name="Text Box 1078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071" name="Text Box 107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072" name="Text Box 108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073" name="Text Box 108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074" name="Text Box 1082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075" name="Text Box 1083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076" name="Text Box 1084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077" name="Text Box 108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078" name="Text Box 108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079" name="Text Box 1087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80" name="Text Box 1088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81" name="Text Box 1089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82" name="Text Box 1090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83" name="Text Box 1091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84" name="Text Box 109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085" name="Text Box 1093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86" name="Text Box 109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87" name="Text Box 109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88" name="Text Box 1096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89" name="Text Box 1097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90" name="Text Box 1098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91" name="Text Box 1099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92" name="Text Box 1100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93" name="Text Box 1101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94" name="Text Box 1102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95" name="Text Box 1103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96" name="Text Box 110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97" name="Text Box 110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98" name="Text Box 1106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099" name="Text Box 1107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00" name="Text Box 1108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01" name="Text Box 1109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02" name="Text Box 1110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03" name="Text Box 1111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04" name="Text Box 1112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05" name="Text Box 1113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06" name="Text Box 111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07" name="Text Box 111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08" name="Text Box 1116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09" name="Text Box 1117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10" name="Text Box 1118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11" name="Text Box 1119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12" name="Text Box 1120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13" name="Text Box 1121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14" name="Text Box 1122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15" name="Text Box 1123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16" name="Text Box 112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17" name="Text Box 112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18" name="Text Box 1126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19" name="Text Box 1127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20" name="Text Box 1128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21" name="Text Box 1129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22" name="Text Box 1130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23" name="Text Box 1131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24" name="Text Box 1132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25" name="Text Box 1133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26" name="Text Box 113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27" name="Text Box 113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28" name="Text Box 1136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29" name="Text Box 1137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30" name="Text Box 1138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131" name="Text Box 1139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32" name="Text Box 114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33" name="Text Box 114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34" name="Text Box 1142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35" name="Text Box 1143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36" name="Text Box 1144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37" name="Text Box 1145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38" name="Text Box 1146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39" name="Text Box 1147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40" name="Text Box 1148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41" name="Text Box 114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42" name="Text Box 115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43" name="Text Box 115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44" name="Text Box 1152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45" name="Text Box 1153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46" name="Text Box 1154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47" name="Text Box 1155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48" name="Text Box 1156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49" name="Text Box 1157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50" name="Text Box 1158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51" name="Text Box 115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52" name="Text Box 116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53" name="Text Box 116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54" name="Text Box 1162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55" name="Text Box 1163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56" name="Text Box 1164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57" name="Text Box 1165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58" name="Text Box 1166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59" name="Text Box 1167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60" name="Text Box 1168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61" name="Text Box 116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62" name="Text Box 117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63" name="Text Box 117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64" name="Text Box 1172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65" name="Text Box 1173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66" name="Text Box 1174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67" name="Text Box 1175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68" name="Text Box 1176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69" name="Text Box 1177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70" name="Text Box 1178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71" name="Text Box 117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72" name="Text Box 118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73" name="Text Box 118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74" name="Text Box 1182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75" name="Text Box 1183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76" name="Text Box 1184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177" name="Text Box 1185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78" name="Text Box 118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79" name="Text Box 1187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80" name="Text Box 1188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81" name="Text Box 1189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82" name="Text Box 1190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83" name="Text Box 1191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84" name="Text Box 1192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85" name="Text Box 1193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86" name="Text Box 1194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87" name="Text Box 119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88" name="Text Box 119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89" name="Text Box 1197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90" name="Text Box 1198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91" name="Text Box 1199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92" name="Text Box 1200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93" name="Text Box 1201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94" name="Text Box 1202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95" name="Text Box 1203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96" name="Text Box 1204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97" name="Text Box 120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98" name="Text Box 120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199" name="Text Box 1207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00" name="Text Box 1208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01" name="Text Box 1209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02" name="Text Box 1210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03" name="Text Box 1211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04" name="Text Box 1212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05" name="Text Box 1213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06" name="Text Box 1214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07" name="Text Box 121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08" name="Text Box 121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09" name="Text Box 1217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10" name="Text Box 1218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11" name="Text Box 1219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12" name="Text Box 1220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13" name="Text Box 1221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14" name="Text Box 1222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15" name="Text Box 1223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16" name="Text Box 1224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17" name="Text Box 122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18" name="Text Box 122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19" name="Text Box 1227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20" name="Text Box 1228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21" name="Text Box 1229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22" name="Text Box 1230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223" name="Text Box 1231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24" name="Text Box 123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25" name="Text Box 1233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26" name="Text Box 1234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27" name="Text Box 1235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28" name="Text Box 1236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29" name="Text Box 1237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30" name="Text Box 1238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31" name="Text Box 1239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32" name="Text Box 1240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33" name="Text Box 1241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34" name="Text Box 124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35" name="Text Box 1243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36" name="Text Box 1244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37" name="Text Box 1245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38" name="Text Box 1246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39" name="Text Box 1247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40" name="Text Box 1248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41" name="Text Box 1249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42" name="Text Box 1250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43" name="Text Box 1251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44" name="Text Box 125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45" name="Text Box 1253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46" name="Text Box 1254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47" name="Text Box 1255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48" name="Text Box 1256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49" name="Text Box 1257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50" name="Text Box 1258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51" name="Text Box 1259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52" name="Text Box 1260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53" name="Text Box 1261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54" name="Text Box 126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55" name="Text Box 1263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56" name="Text Box 1264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57" name="Text Box 1265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58" name="Text Box 1266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59" name="Text Box 1267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60" name="Text Box 1268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61" name="Text Box 1269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62" name="Text Box 1270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63" name="Text Box 1271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64" name="Text Box 127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65" name="Text Box 1273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66" name="Text Box 1274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67" name="Text Box 1275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68" name="Text Box 1276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269" name="Text Box 1277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70" name="Text Box 1278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71" name="Text Box 1279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72" name="Text Box 1280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73" name="Text Box 1281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74" name="Text Box 1282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75" name="Text Box 1283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76" name="Text Box 1284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77" name="Text Box 1285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78" name="Text Box 1286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79" name="Text Box 1287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80" name="Text Box 1288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81" name="Text Box 1289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82" name="Text Box 1290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83" name="Text Box 1291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84" name="Text Box 1292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85" name="Text Box 1293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86" name="Text Box 1294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87" name="Text Box 1295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88" name="Text Box 1296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89" name="Text Box 1297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90" name="Text Box 1298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91" name="Text Box 1299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92" name="Text Box 1300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93" name="Text Box 1301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94" name="Text Box 1302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95" name="Text Box 1303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96" name="Text Box 1304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97" name="Text Box 1305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98" name="Text Box 1306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299" name="Text Box 1307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00" name="Text Box 1308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01" name="Text Box 1309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02" name="Text Box 1310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03" name="Text Box 1311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04" name="Text Box 1312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05" name="Text Box 1313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06" name="Text Box 1314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07" name="Text Box 1315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08" name="Text Box 1316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09" name="Text Box 1317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10" name="Text Box 1318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11" name="Text Box 1319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12" name="Text Box 1320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13" name="Text Box 1321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14" name="Text Box 1322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315" name="Text Box 1323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16" name="Text Box 132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17" name="Text Box 132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18" name="Text Box 1326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19" name="Text Box 1327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20" name="Text Box 1328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21" name="Text Box 1329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22" name="Text Box 1330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23" name="Text Box 1331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24" name="Text Box 1332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25" name="Text Box 1333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26" name="Text Box 133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27" name="Text Box 133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28" name="Text Box 1336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29" name="Text Box 1337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30" name="Text Box 1338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31" name="Text Box 1339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32" name="Text Box 1340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33" name="Text Box 1341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34" name="Text Box 1342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35" name="Text Box 1343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36" name="Text Box 134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37" name="Text Box 134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38" name="Text Box 1346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39" name="Text Box 1347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40" name="Text Box 1348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41" name="Text Box 1349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42" name="Text Box 1350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43" name="Text Box 1351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44" name="Text Box 1352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45" name="Text Box 1353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46" name="Text Box 135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47" name="Text Box 135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48" name="Text Box 1356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49" name="Text Box 1357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50" name="Text Box 1358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51" name="Text Box 1359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52" name="Text Box 1360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53" name="Text Box 1361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54" name="Text Box 1362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55" name="Text Box 1363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56" name="Text Box 1364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57" name="Text Box 1365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58" name="Text Box 1366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59" name="Text Box 1367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76200" cy="200025"/>
    <xdr:sp>
      <xdr:nvSpPr>
        <xdr:cNvPr id="1360" name="Text Box 1368"/>
        <xdr:cNvSpPr txBox="1">
          <a:spLocks noChangeArrowheads="1"/>
        </xdr:cNvSpPr>
      </xdr:nvSpPr>
      <xdr:spPr>
        <a:xfrm>
          <a:off x="47815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61" name="Text Box 136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62" name="Text Box 137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63" name="Text Box 137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64" name="Text Box 1372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65" name="Text Box 1373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66" name="Text Box 1374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67" name="Text Box 1375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68" name="Text Box 1376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69" name="Text Box 1377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70" name="Text Box 1378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71" name="Text Box 137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72" name="Text Box 138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73" name="Text Box 138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74" name="Text Box 1382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75" name="Text Box 1383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76" name="Text Box 1384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77" name="Text Box 1385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78" name="Text Box 1386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79" name="Text Box 1387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80" name="Text Box 1388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81" name="Text Box 138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82" name="Text Box 139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83" name="Text Box 139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84" name="Text Box 1392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85" name="Text Box 1393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86" name="Text Box 1394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87" name="Text Box 1395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88" name="Text Box 1396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89" name="Text Box 1397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90" name="Text Box 1398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91" name="Text Box 139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92" name="Text Box 140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93" name="Text Box 140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94" name="Text Box 1402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95" name="Text Box 1403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96" name="Text Box 1404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97" name="Text Box 1405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98" name="Text Box 1406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399" name="Text Box 1407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400" name="Text Box 1408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401" name="Text Box 1409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402" name="Text Box 1410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403" name="Text Box 1411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404" name="Text Box 1412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405" name="Text Box 1413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76200" cy="200025"/>
    <xdr:sp>
      <xdr:nvSpPr>
        <xdr:cNvPr id="1406" name="Text Box 1414"/>
        <xdr:cNvSpPr txBox="1">
          <a:spLocks noChangeArrowheads="1"/>
        </xdr:cNvSpPr>
      </xdr:nvSpPr>
      <xdr:spPr>
        <a:xfrm>
          <a:off x="521970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07" name="Text Box 141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08" name="Text Box 141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09" name="Text Box 1417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10" name="Text Box 1418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11" name="Text Box 1419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12" name="Text Box 1420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13" name="Text Box 1421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14" name="Text Box 1422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15" name="Text Box 1423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16" name="Text Box 1424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17" name="Text Box 142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18" name="Text Box 142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19" name="Text Box 1427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20" name="Text Box 1428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21" name="Text Box 1429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22" name="Text Box 1430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23" name="Text Box 1431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24" name="Text Box 1432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25" name="Text Box 1433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26" name="Text Box 1434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27" name="Text Box 143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28" name="Text Box 143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29" name="Text Box 1437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30" name="Text Box 1438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31" name="Text Box 1439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32" name="Text Box 1440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33" name="Text Box 1441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34" name="Text Box 1442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35" name="Text Box 1443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36" name="Text Box 1444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37" name="Text Box 144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38" name="Text Box 144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39" name="Text Box 1447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40" name="Text Box 1448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41" name="Text Box 1449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42" name="Text Box 1450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43" name="Text Box 1451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44" name="Text Box 1452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45" name="Text Box 1453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46" name="Text Box 1454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47" name="Text Box 1455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48" name="Text Box 1456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49" name="Text Box 1457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50" name="Text Box 1458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51" name="Text Box 1459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212</xdr:row>
      <xdr:rowOff>0</xdr:rowOff>
    </xdr:from>
    <xdr:ext cx="76200" cy="200025"/>
    <xdr:sp>
      <xdr:nvSpPr>
        <xdr:cNvPr id="1452" name="Text Box 1460"/>
        <xdr:cNvSpPr txBox="1">
          <a:spLocks noChangeArrowheads="1"/>
        </xdr:cNvSpPr>
      </xdr:nvSpPr>
      <xdr:spPr>
        <a:xfrm>
          <a:off x="56578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53" name="Text Box 1461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54" name="Text Box 146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55" name="Text Box 1463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56" name="Text Box 1464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57" name="Text Box 1465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58" name="Text Box 1466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59" name="Text Box 1467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60" name="Text Box 1468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61" name="Text Box 1469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62" name="Text Box 1470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63" name="Text Box 1471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64" name="Text Box 147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65" name="Text Box 1473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66" name="Text Box 1474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67" name="Text Box 1475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68" name="Text Box 1476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69" name="Text Box 1477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70" name="Text Box 1478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71" name="Text Box 1479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72" name="Text Box 1480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73" name="Text Box 1481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74" name="Text Box 148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75" name="Text Box 1483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76" name="Text Box 1484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77" name="Text Box 1485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78" name="Text Box 1486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79" name="Text Box 1487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80" name="Text Box 1488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81" name="Text Box 1489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82" name="Text Box 1490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83" name="Text Box 1491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84" name="Text Box 149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85" name="Text Box 1493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86" name="Text Box 1494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87" name="Text Box 1495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88" name="Text Box 1496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89" name="Text Box 1497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90" name="Text Box 1498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91" name="Text Box 1499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92" name="Text Box 1500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93" name="Text Box 1501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94" name="Text Box 1502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95" name="Text Box 1503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96" name="Text Box 1504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97" name="Text Box 1505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200025"/>
    <xdr:sp>
      <xdr:nvSpPr>
        <xdr:cNvPr id="1498" name="Text Box 1506"/>
        <xdr:cNvSpPr txBox="1">
          <a:spLocks noChangeArrowheads="1"/>
        </xdr:cNvSpPr>
      </xdr:nvSpPr>
      <xdr:spPr>
        <a:xfrm>
          <a:off x="618172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499" name="Text Box 1507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00" name="Text Box 1508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01" name="Text Box 1509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02" name="Text Box 1510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03" name="Text Box 1511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04" name="Text Box 1512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05" name="Text Box 1513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06" name="Text Box 1514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07" name="Text Box 1515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08" name="Text Box 1516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09" name="Text Box 1517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10" name="Text Box 1518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11" name="Text Box 1519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12" name="Text Box 1520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13" name="Text Box 1521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14" name="Text Box 1522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15" name="Text Box 1523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16" name="Text Box 1524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17" name="Text Box 1525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18" name="Text Box 1526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19" name="Text Box 1527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20" name="Text Box 1528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21" name="Text Box 1529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22" name="Text Box 1530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23" name="Text Box 1531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24" name="Text Box 1532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25" name="Text Box 1533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26" name="Text Box 1534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27" name="Text Box 1535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28" name="Text Box 1536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29" name="Text Box 1537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30" name="Text Box 1538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31" name="Text Box 1539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32" name="Text Box 1540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33" name="Text Box 1541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34" name="Text Box 1542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35" name="Text Box 1543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36" name="Text Box 1544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37" name="Text Box 1545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38" name="Text Box 1546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39" name="Text Box 1547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40" name="Text Box 1548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41" name="Text Box 1549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42" name="Text Box 1550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43" name="Text Box 1551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76200" cy="200025"/>
    <xdr:sp>
      <xdr:nvSpPr>
        <xdr:cNvPr id="1544" name="Text Box 1552"/>
        <xdr:cNvSpPr txBox="1">
          <a:spLocks noChangeArrowheads="1"/>
        </xdr:cNvSpPr>
      </xdr:nvSpPr>
      <xdr:spPr>
        <a:xfrm>
          <a:off x="7229475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1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1.7109375" style="1" customWidth="1"/>
    <col min="3" max="8" width="6.57421875" style="1" bestFit="1" customWidth="1"/>
    <col min="9" max="14" width="7.8515625" style="1" bestFit="1" customWidth="1"/>
    <col min="15" max="17" width="7.8515625" style="1" customWidth="1"/>
    <col min="18" max="20" width="4.421875" style="1" bestFit="1" customWidth="1"/>
    <col min="21" max="21" width="4.421875" style="1" customWidth="1"/>
    <col min="22" max="22" width="4.421875" style="1" bestFit="1" customWidth="1"/>
    <col min="23" max="23" width="6.00390625" style="26" customWidth="1"/>
    <col min="24" max="16384" width="9.140625" style="1" customWidth="1"/>
  </cols>
  <sheetData>
    <row r="1" ht="11.25">
      <c r="A1" s="38" t="s">
        <v>18</v>
      </c>
    </row>
    <row r="2" spans="1:23" s="21" customFormat="1" ht="11.25">
      <c r="A2" s="28" t="s">
        <v>218</v>
      </c>
      <c r="B2" s="1"/>
      <c r="C2" s="1"/>
      <c r="D2" s="1"/>
      <c r="E2" s="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"/>
      <c r="T2" s="3"/>
      <c r="U2" s="3"/>
      <c r="V2" s="3"/>
      <c r="W2" s="40"/>
    </row>
    <row r="3" spans="1:22" ht="11.25">
      <c r="A3" s="41" t="s">
        <v>219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</row>
    <row r="4" spans="1:23" ht="12.75" customHeight="1">
      <c r="A4" s="72" t="s">
        <v>64</v>
      </c>
      <c r="B4" s="72" t="s">
        <v>65</v>
      </c>
      <c r="C4" s="75" t="s">
        <v>19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64"/>
      <c r="P4" s="64"/>
      <c r="Q4" s="64"/>
      <c r="R4" s="70" t="s">
        <v>55</v>
      </c>
      <c r="S4" s="70"/>
      <c r="T4" s="70"/>
      <c r="U4" s="70"/>
      <c r="V4" s="71"/>
      <c r="W4" s="29" t="s">
        <v>63</v>
      </c>
    </row>
    <row r="5" spans="1:23" ht="11.25">
      <c r="A5" s="73"/>
      <c r="B5" s="74"/>
      <c r="C5" s="5">
        <v>2001</v>
      </c>
      <c r="D5" s="6">
        <v>2002</v>
      </c>
      <c r="E5" s="6">
        <v>2003</v>
      </c>
      <c r="F5" s="6">
        <v>2004</v>
      </c>
      <c r="G5" s="6">
        <v>2005</v>
      </c>
      <c r="H5" s="6">
        <v>2006</v>
      </c>
      <c r="I5" s="6">
        <v>2007</v>
      </c>
      <c r="J5" s="6">
        <v>2008</v>
      </c>
      <c r="K5" s="6">
        <v>2009</v>
      </c>
      <c r="L5" s="6">
        <v>2010</v>
      </c>
      <c r="M5" s="6">
        <v>2011</v>
      </c>
      <c r="N5" s="6">
        <v>2012</v>
      </c>
      <c r="O5" s="25">
        <v>2013</v>
      </c>
      <c r="P5" s="57">
        <v>2014</v>
      </c>
      <c r="Q5" s="66">
        <v>2015</v>
      </c>
      <c r="R5" s="57">
        <v>2002</v>
      </c>
      <c r="S5" s="24">
        <v>2005</v>
      </c>
      <c r="T5" s="6">
        <v>2008</v>
      </c>
      <c r="U5" s="6">
        <v>2011</v>
      </c>
      <c r="V5" s="25">
        <v>2014</v>
      </c>
      <c r="W5" s="30">
        <v>2015</v>
      </c>
    </row>
    <row r="6" spans="1:23" s="21" customFormat="1" ht="11.25">
      <c r="A6" s="17">
        <v>1</v>
      </c>
      <c r="B6" s="13" t="s">
        <v>98</v>
      </c>
      <c r="C6" s="36">
        <v>58360</v>
      </c>
      <c r="D6" s="7">
        <v>57818</v>
      </c>
      <c r="E6" s="7">
        <v>69097</v>
      </c>
      <c r="F6" s="7">
        <v>90501</v>
      </c>
      <c r="G6" s="7">
        <v>105878</v>
      </c>
      <c r="H6" s="7">
        <v>115816</v>
      </c>
      <c r="I6" s="7">
        <v>134715</v>
      </c>
      <c r="J6" s="7">
        <v>138181</v>
      </c>
      <c r="K6" s="7">
        <v>153191</v>
      </c>
      <c r="L6" s="7">
        <v>170948</v>
      </c>
      <c r="M6" s="7">
        <v>164695</v>
      </c>
      <c r="N6" s="7">
        <v>182236</v>
      </c>
      <c r="O6" s="7">
        <v>214539</v>
      </c>
      <c r="P6" s="7">
        <v>254462</v>
      </c>
      <c r="Q6" s="13">
        <v>254462</v>
      </c>
      <c r="R6" s="9">
        <f>+D6*100/(D$214-D$213)</f>
        <v>11.867478658530327</v>
      </c>
      <c r="S6" s="9">
        <f aca="true" t="shared" si="0" ref="S6:S69">+G6*100/(G$214-G$213)</f>
        <v>13.043804999562653</v>
      </c>
      <c r="T6" s="9">
        <f aca="true" t="shared" si="1" ref="T6:T37">+J6*100/(J$214-J$213)</f>
        <v>12.041056761085482</v>
      </c>
      <c r="U6" s="9">
        <f>+M6*100/(M$214-M$213)</f>
        <v>11.594091691141479</v>
      </c>
      <c r="V6" s="9">
        <f>+P6*100/(P$214-P$213)</f>
        <v>9.66684850906958</v>
      </c>
      <c r="W6" s="31">
        <f>+V6</f>
        <v>9.66684850906958</v>
      </c>
    </row>
    <row r="7" spans="1:23" ht="11.25">
      <c r="A7" s="18">
        <v>2</v>
      </c>
      <c r="B7" s="14" t="s">
        <v>7</v>
      </c>
      <c r="C7" s="37">
        <v>46830</v>
      </c>
      <c r="D7" s="8">
        <v>43131</v>
      </c>
      <c r="E7" s="8">
        <v>49298</v>
      </c>
      <c r="F7" s="8">
        <v>57630</v>
      </c>
      <c r="G7" s="8">
        <v>65787</v>
      </c>
      <c r="H7" s="8">
        <v>66956</v>
      </c>
      <c r="I7" s="8">
        <v>82053</v>
      </c>
      <c r="J7" s="8">
        <v>78261</v>
      </c>
      <c r="K7" s="8">
        <v>83780</v>
      </c>
      <c r="L7" s="8">
        <v>95928</v>
      </c>
      <c r="M7" s="8">
        <v>88948</v>
      </c>
      <c r="N7" s="8">
        <v>107467</v>
      </c>
      <c r="O7" s="8">
        <v>134575</v>
      </c>
      <c r="P7" s="8">
        <v>157726</v>
      </c>
      <c r="Q7" s="14">
        <v>157726</v>
      </c>
      <c r="R7" s="10">
        <f aca="true" t="shared" si="2" ref="R7:R69">+D7*100/(D$214-D$213)</f>
        <v>8.85288702516641</v>
      </c>
      <c r="S7" s="10">
        <f t="shared" si="0"/>
        <v>8.104731856535146</v>
      </c>
      <c r="T7" s="10">
        <f t="shared" si="1"/>
        <v>6.819643389317713</v>
      </c>
      <c r="U7" s="10">
        <f aca="true" t="shared" si="3" ref="U7:U69">+M7*100/(M$214-M$213)</f>
        <v>6.261703559571647</v>
      </c>
      <c r="V7" s="10">
        <f aca="true" t="shared" si="4" ref="V7:V69">+P7*100/(P$214-P$213)</f>
        <v>5.991909785907163</v>
      </c>
      <c r="W7" s="32">
        <f aca="true" t="shared" si="5" ref="W7:W38">+V7+W6</f>
        <v>15.658758294976742</v>
      </c>
    </row>
    <row r="8" spans="1:23" ht="11.25">
      <c r="A8" s="18">
        <v>3</v>
      </c>
      <c r="B8" s="14" t="s">
        <v>3</v>
      </c>
      <c r="C8" s="37">
        <v>21686</v>
      </c>
      <c r="D8" s="8">
        <v>22385</v>
      </c>
      <c r="E8" s="8">
        <v>24099</v>
      </c>
      <c r="F8" s="8">
        <v>29903</v>
      </c>
      <c r="G8" s="8">
        <v>35012</v>
      </c>
      <c r="H8" s="8">
        <v>35457</v>
      </c>
      <c r="I8" s="8">
        <v>47375</v>
      </c>
      <c r="J8" s="8">
        <v>45759</v>
      </c>
      <c r="K8" s="8">
        <v>48871</v>
      </c>
      <c r="L8" s="8">
        <v>56361</v>
      </c>
      <c r="M8" s="8">
        <v>58199</v>
      </c>
      <c r="N8" s="8">
        <v>66543</v>
      </c>
      <c r="O8" s="8">
        <v>84753</v>
      </c>
      <c r="P8" s="8">
        <v>126559</v>
      </c>
      <c r="Q8" s="14">
        <v>126559</v>
      </c>
      <c r="R8" s="10">
        <f t="shared" si="2"/>
        <v>4.594650623874942</v>
      </c>
      <c r="S8" s="10">
        <f t="shared" si="0"/>
        <v>4.313357833021851</v>
      </c>
      <c r="T8" s="10">
        <f t="shared" si="1"/>
        <v>3.987427477949288</v>
      </c>
      <c r="U8" s="10">
        <f t="shared" si="3"/>
        <v>4.09705541961045</v>
      </c>
      <c r="V8" s="10">
        <f t="shared" si="4"/>
        <v>4.807895404655064</v>
      </c>
      <c r="W8" s="32">
        <f t="shared" si="5"/>
        <v>20.466653699631806</v>
      </c>
    </row>
    <row r="9" spans="1:23" ht="11.25">
      <c r="A9" s="18">
        <v>4</v>
      </c>
      <c r="B9" s="14" t="s">
        <v>62</v>
      </c>
      <c r="C9" s="37">
        <v>29633</v>
      </c>
      <c r="D9" s="8">
        <v>28172</v>
      </c>
      <c r="E9" s="8">
        <v>32607</v>
      </c>
      <c r="F9" s="8">
        <v>41457</v>
      </c>
      <c r="G9" s="8">
        <v>42643</v>
      </c>
      <c r="H9" s="8">
        <v>45034</v>
      </c>
      <c r="I9" s="8">
        <v>57492</v>
      </c>
      <c r="J9" s="8">
        <v>60622</v>
      </c>
      <c r="K9" s="8">
        <v>66911</v>
      </c>
      <c r="L9" s="8">
        <v>80460</v>
      </c>
      <c r="M9" s="8">
        <v>69517</v>
      </c>
      <c r="N9" s="8">
        <v>78294</v>
      </c>
      <c r="O9" s="8">
        <v>94972</v>
      </c>
      <c r="P9" s="8">
        <v>113692</v>
      </c>
      <c r="Q9" s="14">
        <v>113692</v>
      </c>
      <c r="R9" s="10">
        <f>+D9*100/(D$214-D$213)</f>
        <v>5.78246581978132</v>
      </c>
      <c r="S9" s="10">
        <f t="shared" si="0"/>
        <v>5.2534707549854565</v>
      </c>
      <c r="T9" s="10">
        <f t="shared" si="1"/>
        <v>5.28258547101645</v>
      </c>
      <c r="U9" s="10">
        <f t="shared" si="3"/>
        <v>4.89381263604288</v>
      </c>
      <c r="V9" s="10">
        <f t="shared" si="4"/>
        <v>4.31908631030621</v>
      </c>
      <c r="W9" s="32">
        <f t="shared" si="5"/>
        <v>24.785740009938017</v>
      </c>
    </row>
    <row r="10" spans="1:23" ht="11.25">
      <c r="A10" s="18">
        <v>5</v>
      </c>
      <c r="B10" s="14" t="s">
        <v>21</v>
      </c>
      <c r="C10" s="37">
        <v>25049</v>
      </c>
      <c r="D10" s="8">
        <v>23657</v>
      </c>
      <c r="E10" s="8">
        <v>28411</v>
      </c>
      <c r="F10" s="8">
        <v>36350</v>
      </c>
      <c r="G10" s="8">
        <v>38964</v>
      </c>
      <c r="H10" s="8">
        <v>43095</v>
      </c>
      <c r="I10" s="8">
        <v>52128</v>
      </c>
      <c r="J10" s="8">
        <v>50387</v>
      </c>
      <c r="K10" s="8">
        <v>55919</v>
      </c>
      <c r="L10" s="8">
        <v>63338</v>
      </c>
      <c r="M10" s="8">
        <v>61067</v>
      </c>
      <c r="N10" s="8">
        <v>70070</v>
      </c>
      <c r="O10" s="8">
        <v>79397</v>
      </c>
      <c r="P10" s="8">
        <v>94694</v>
      </c>
      <c r="Q10" s="14">
        <v>94694</v>
      </c>
      <c r="R10" s="10">
        <f t="shared" si="2"/>
        <v>4.855735975385727</v>
      </c>
      <c r="S10" s="10">
        <f t="shared" si="0"/>
        <v>4.800230623953599</v>
      </c>
      <c r="T10" s="10">
        <f t="shared" si="1"/>
        <v>4.390710206329483</v>
      </c>
      <c r="U10" s="10">
        <f t="shared" si="3"/>
        <v>4.298955021724622</v>
      </c>
      <c r="V10" s="10">
        <f t="shared" si="4"/>
        <v>3.5973644501647977</v>
      </c>
      <c r="W10" s="32">
        <f t="shared" si="5"/>
        <v>28.383104460102814</v>
      </c>
    </row>
    <row r="11" spans="1:23" ht="11.25">
      <c r="A11" s="18">
        <v>6</v>
      </c>
      <c r="B11" s="14" t="s">
        <v>60</v>
      </c>
      <c r="C11" s="37">
        <v>17066</v>
      </c>
      <c r="D11" s="8">
        <v>16486</v>
      </c>
      <c r="E11" s="8">
        <v>18807</v>
      </c>
      <c r="F11" s="8">
        <v>21905</v>
      </c>
      <c r="G11" s="8">
        <v>22467</v>
      </c>
      <c r="H11" s="8">
        <v>24457</v>
      </c>
      <c r="I11" s="8">
        <v>30998</v>
      </c>
      <c r="J11" s="8">
        <v>32277</v>
      </c>
      <c r="K11" s="8">
        <v>33897</v>
      </c>
      <c r="L11" s="8">
        <v>39353</v>
      </c>
      <c r="M11" s="8">
        <v>37588</v>
      </c>
      <c r="N11" s="8">
        <v>45388</v>
      </c>
      <c r="O11" s="8">
        <v>57221</v>
      </c>
      <c r="P11" s="8">
        <v>83345</v>
      </c>
      <c r="Q11" s="14">
        <v>83345</v>
      </c>
      <c r="R11" s="10">
        <f t="shared" si="2"/>
        <v>3.3838467806657264</v>
      </c>
      <c r="S11" s="10">
        <f t="shared" si="0"/>
        <v>2.7678570328602174</v>
      </c>
      <c r="T11" s="10">
        <f t="shared" si="1"/>
        <v>2.81260946930154</v>
      </c>
      <c r="U11" s="10">
        <f t="shared" si="3"/>
        <v>2.646095622129548</v>
      </c>
      <c r="V11" s="10">
        <f t="shared" si="4"/>
        <v>3.1662232042049663</v>
      </c>
      <c r="W11" s="32">
        <f t="shared" si="5"/>
        <v>31.549327664307782</v>
      </c>
    </row>
    <row r="12" spans="1:23" ht="11.25">
      <c r="A12" s="18">
        <v>7</v>
      </c>
      <c r="B12" s="15" t="s">
        <v>99</v>
      </c>
      <c r="C12" s="37">
        <v>12594</v>
      </c>
      <c r="D12" s="8">
        <v>12358</v>
      </c>
      <c r="E12" s="8">
        <v>15537</v>
      </c>
      <c r="F12" s="8">
        <v>20538</v>
      </c>
      <c r="G12" s="8">
        <v>25075</v>
      </c>
      <c r="H12" s="8">
        <v>26066</v>
      </c>
      <c r="I12" s="8">
        <v>33292</v>
      </c>
      <c r="J12" s="8">
        <v>33561</v>
      </c>
      <c r="K12" s="8">
        <v>38133</v>
      </c>
      <c r="L12" s="8">
        <v>48343</v>
      </c>
      <c r="M12" s="8">
        <v>47089</v>
      </c>
      <c r="N12" s="8">
        <v>50212</v>
      </c>
      <c r="O12" s="8">
        <v>62405</v>
      </c>
      <c r="P12" s="8">
        <v>78758</v>
      </c>
      <c r="Q12" s="14">
        <v>78758</v>
      </c>
      <c r="R12" s="10">
        <f t="shared" si="2"/>
        <v>2.5365509229326126</v>
      </c>
      <c r="S12" s="10">
        <f t="shared" si="0"/>
        <v>3.08915365197712</v>
      </c>
      <c r="T12" s="10">
        <f t="shared" si="1"/>
        <v>2.924496898696564</v>
      </c>
      <c r="U12" s="10">
        <f t="shared" si="3"/>
        <v>3.314940852145852</v>
      </c>
      <c r="V12" s="10">
        <f t="shared" si="4"/>
        <v>2.9919660101598744</v>
      </c>
      <c r="W12" s="32">
        <f t="shared" si="5"/>
        <v>34.54129367446765</v>
      </c>
    </row>
    <row r="13" spans="1:23" ht="11.25">
      <c r="A13" s="18">
        <v>8</v>
      </c>
      <c r="B13" s="14" t="s">
        <v>100</v>
      </c>
      <c r="C13" s="37">
        <v>16066</v>
      </c>
      <c r="D13" s="8">
        <v>16043</v>
      </c>
      <c r="E13" s="8">
        <v>16117</v>
      </c>
      <c r="F13" s="8">
        <v>18598</v>
      </c>
      <c r="G13" s="8">
        <v>25091</v>
      </c>
      <c r="H13" s="8">
        <v>24400</v>
      </c>
      <c r="I13" s="8">
        <v>28178</v>
      </c>
      <c r="J13" s="8">
        <v>30398</v>
      </c>
      <c r="K13" s="8">
        <v>29181</v>
      </c>
      <c r="L13" s="8">
        <v>41026</v>
      </c>
      <c r="M13" s="8">
        <v>35313</v>
      </c>
      <c r="N13" s="8">
        <v>42706</v>
      </c>
      <c r="O13" s="8">
        <v>56892</v>
      </c>
      <c r="P13" s="8">
        <v>74282</v>
      </c>
      <c r="Q13" s="14">
        <v>74282</v>
      </c>
      <c r="R13" s="10">
        <f t="shared" si="2"/>
        <v>3.292918470351829</v>
      </c>
      <c r="S13" s="10">
        <f t="shared" si="0"/>
        <v>3.0911247968796776</v>
      </c>
      <c r="T13" s="10">
        <f t="shared" si="1"/>
        <v>2.6488738931074205</v>
      </c>
      <c r="U13" s="10">
        <f t="shared" si="3"/>
        <v>2.485941649043863</v>
      </c>
      <c r="V13" s="10">
        <f t="shared" si="4"/>
        <v>2.8219256350681303</v>
      </c>
      <c r="W13" s="32">
        <f t="shared" si="5"/>
        <v>37.363219309535786</v>
      </c>
    </row>
    <row r="14" spans="1:23" ht="11.25">
      <c r="A14" s="18">
        <v>9</v>
      </c>
      <c r="B14" s="14" t="s">
        <v>30</v>
      </c>
      <c r="C14" s="37">
        <v>15924</v>
      </c>
      <c r="D14" s="8">
        <v>14049</v>
      </c>
      <c r="E14" s="8">
        <v>15470</v>
      </c>
      <c r="F14" s="8">
        <v>22946</v>
      </c>
      <c r="G14" s="8">
        <v>29220</v>
      </c>
      <c r="H14" s="8">
        <v>27506</v>
      </c>
      <c r="I14" s="8">
        <v>37922</v>
      </c>
      <c r="J14" s="8">
        <v>39406</v>
      </c>
      <c r="K14" s="8">
        <v>35747</v>
      </c>
      <c r="L14" s="8">
        <v>48130</v>
      </c>
      <c r="M14" s="8">
        <v>46030</v>
      </c>
      <c r="N14" s="8">
        <v>46843</v>
      </c>
      <c r="O14" s="8">
        <v>58076</v>
      </c>
      <c r="P14" s="8">
        <v>69282</v>
      </c>
      <c r="Q14" s="14">
        <v>69282</v>
      </c>
      <c r="R14" s="10">
        <f t="shared" si="2"/>
        <v>2.883638446049545</v>
      </c>
      <c r="S14" s="10">
        <f t="shared" si="0"/>
        <v>3.5998033782959697</v>
      </c>
      <c r="T14" s="10">
        <f t="shared" si="1"/>
        <v>3.4338286937229756</v>
      </c>
      <c r="U14" s="10">
        <f t="shared" si="3"/>
        <v>3.240390057641351</v>
      </c>
      <c r="V14" s="10">
        <f t="shared" si="4"/>
        <v>2.63197883536779</v>
      </c>
      <c r="W14" s="32">
        <f t="shared" si="5"/>
        <v>39.995198144903576</v>
      </c>
    </row>
    <row r="15" spans="1:23" ht="11.25">
      <c r="A15" s="18">
        <v>10</v>
      </c>
      <c r="B15" s="14" t="s">
        <v>101</v>
      </c>
      <c r="C15" s="37">
        <v>9972</v>
      </c>
      <c r="D15" s="8">
        <v>7843</v>
      </c>
      <c r="E15" s="8">
        <v>9261</v>
      </c>
      <c r="F15" s="8">
        <v>13737</v>
      </c>
      <c r="G15" s="8">
        <v>14354</v>
      </c>
      <c r="H15" s="8">
        <v>14526</v>
      </c>
      <c r="I15" s="8">
        <v>25189</v>
      </c>
      <c r="J15" s="8">
        <v>25342</v>
      </c>
      <c r="K15" s="8">
        <v>28497</v>
      </c>
      <c r="L15" s="8">
        <v>35111</v>
      </c>
      <c r="M15" s="8">
        <v>27327</v>
      </c>
      <c r="N15" s="8">
        <v>36814</v>
      </c>
      <c r="O15" s="8">
        <v>47768</v>
      </c>
      <c r="P15" s="8">
        <v>56281</v>
      </c>
      <c r="Q15" s="14">
        <v>56281</v>
      </c>
      <c r="R15" s="10">
        <f t="shared" si="2"/>
        <v>1.6098210785370188</v>
      </c>
      <c r="S15" s="10">
        <f t="shared" si="0"/>
        <v>1.768363370707062</v>
      </c>
      <c r="T15" s="10">
        <f t="shared" si="1"/>
        <v>2.208295354928885</v>
      </c>
      <c r="U15" s="10">
        <f t="shared" si="3"/>
        <v>1.9237484055000043</v>
      </c>
      <c r="V15" s="10">
        <f t="shared" si="4"/>
        <v>2.1380791667869663</v>
      </c>
      <c r="W15" s="32">
        <f t="shared" si="5"/>
        <v>42.13327731169054</v>
      </c>
    </row>
    <row r="16" spans="1:23" ht="11.25">
      <c r="A16" s="18">
        <v>11</v>
      </c>
      <c r="B16" s="14" t="s">
        <v>27</v>
      </c>
      <c r="C16" s="37">
        <v>10009</v>
      </c>
      <c r="D16" s="8">
        <v>8522</v>
      </c>
      <c r="E16" s="8">
        <v>8595</v>
      </c>
      <c r="F16" s="8">
        <v>14839</v>
      </c>
      <c r="G16" s="8">
        <v>13381</v>
      </c>
      <c r="H16" s="8">
        <v>12829</v>
      </c>
      <c r="I16" s="8">
        <v>19619</v>
      </c>
      <c r="J16" s="8">
        <v>20485</v>
      </c>
      <c r="K16" s="8">
        <v>22155</v>
      </c>
      <c r="L16" s="8">
        <v>28713</v>
      </c>
      <c r="M16" s="8">
        <v>23017</v>
      </c>
      <c r="N16" s="8">
        <v>25660</v>
      </c>
      <c r="O16" s="8">
        <v>35493</v>
      </c>
      <c r="P16" s="8">
        <v>52672</v>
      </c>
      <c r="Q16" s="14">
        <v>52672</v>
      </c>
      <c r="R16" s="10">
        <f t="shared" si="2"/>
        <v>1.7491897528104647</v>
      </c>
      <c r="S16" s="10">
        <f t="shared" si="0"/>
        <v>1.648493121320273</v>
      </c>
      <c r="T16" s="10">
        <f t="shared" si="1"/>
        <v>1.785057625511728</v>
      </c>
      <c r="U16" s="10">
        <f t="shared" si="3"/>
        <v>1.620335823522289</v>
      </c>
      <c r="V16" s="10">
        <f t="shared" si="4"/>
        <v>2.000975566763261</v>
      </c>
      <c r="W16" s="32">
        <f t="shared" si="5"/>
        <v>44.1342528784538</v>
      </c>
    </row>
    <row r="17" spans="1:23" ht="11.25">
      <c r="A17" s="18">
        <v>12</v>
      </c>
      <c r="B17" s="14" t="s">
        <v>102</v>
      </c>
      <c r="C17" s="37">
        <v>7844</v>
      </c>
      <c r="D17" s="8">
        <v>7848</v>
      </c>
      <c r="E17" s="8">
        <v>8335</v>
      </c>
      <c r="F17" s="8">
        <v>10518</v>
      </c>
      <c r="G17" s="8">
        <v>12884</v>
      </c>
      <c r="H17" s="8">
        <v>13184</v>
      </c>
      <c r="I17" s="8">
        <v>19701</v>
      </c>
      <c r="J17" s="8">
        <v>20970</v>
      </c>
      <c r="K17" s="8">
        <v>19669</v>
      </c>
      <c r="L17" s="8">
        <v>23053</v>
      </c>
      <c r="M17" s="8">
        <v>18702</v>
      </c>
      <c r="N17" s="8">
        <v>28680</v>
      </c>
      <c r="O17" s="8">
        <v>33192</v>
      </c>
      <c r="P17" s="8">
        <v>48729</v>
      </c>
      <c r="Q17" s="14">
        <v>48729</v>
      </c>
      <c r="R17" s="10">
        <f t="shared" si="2"/>
        <v>1.610847357434467</v>
      </c>
      <c r="S17" s="10">
        <f t="shared" si="0"/>
        <v>1.5872644327845749</v>
      </c>
      <c r="T17" s="10">
        <f t="shared" si="1"/>
        <v>1.8273204006336803</v>
      </c>
      <c r="U17" s="10">
        <f t="shared" si="3"/>
        <v>1.3165712547905397</v>
      </c>
      <c r="V17" s="10">
        <f t="shared" si="4"/>
        <v>1.8511835205195728</v>
      </c>
      <c r="W17" s="32">
        <f t="shared" si="5"/>
        <v>45.98543639897337</v>
      </c>
    </row>
    <row r="18" spans="1:23" ht="11.25">
      <c r="A18" s="18">
        <v>13</v>
      </c>
      <c r="B18" s="14" t="s">
        <v>103</v>
      </c>
      <c r="C18" s="37">
        <v>9657</v>
      </c>
      <c r="D18" s="8">
        <v>9025</v>
      </c>
      <c r="E18" s="8">
        <v>10574</v>
      </c>
      <c r="F18" s="8">
        <v>13621</v>
      </c>
      <c r="G18" s="8">
        <v>15733</v>
      </c>
      <c r="H18" s="8">
        <v>16748</v>
      </c>
      <c r="I18" s="8">
        <v>21284</v>
      </c>
      <c r="J18" s="8">
        <v>23995</v>
      </c>
      <c r="K18" s="8">
        <v>26321</v>
      </c>
      <c r="L18" s="8">
        <v>30413</v>
      </c>
      <c r="M18" s="8">
        <v>26779</v>
      </c>
      <c r="N18" s="8">
        <v>32480</v>
      </c>
      <c r="O18" s="8">
        <v>35499</v>
      </c>
      <c r="P18" s="8">
        <v>45215</v>
      </c>
      <c r="Q18" s="14">
        <v>45215</v>
      </c>
      <c r="R18" s="10">
        <f t="shared" si="2"/>
        <v>1.8524334098937392</v>
      </c>
      <c r="S18" s="10">
        <f t="shared" si="0"/>
        <v>1.9382514219962523</v>
      </c>
      <c r="T18" s="10">
        <f t="shared" si="1"/>
        <v>2.090918121755134</v>
      </c>
      <c r="U18" s="10">
        <f t="shared" si="3"/>
        <v>1.8851706572578262</v>
      </c>
      <c r="V18" s="10">
        <f t="shared" si="4"/>
        <v>1.717688909690174</v>
      </c>
      <c r="W18" s="32">
        <f t="shared" si="5"/>
        <v>47.703125308663545</v>
      </c>
    </row>
    <row r="19" spans="1:23" ht="11.25">
      <c r="A19" s="18">
        <v>14</v>
      </c>
      <c r="B19" s="14" t="s">
        <v>104</v>
      </c>
      <c r="C19" s="37"/>
      <c r="D19" s="8"/>
      <c r="E19" s="8"/>
      <c r="F19" s="8"/>
      <c r="G19" s="8"/>
      <c r="H19" s="8"/>
      <c r="I19" s="8"/>
      <c r="J19" s="8"/>
      <c r="K19" s="8"/>
      <c r="L19" s="8"/>
      <c r="M19" s="8">
        <v>981</v>
      </c>
      <c r="N19" s="8">
        <v>16787</v>
      </c>
      <c r="O19" s="8">
        <v>46044</v>
      </c>
      <c r="P19" s="8">
        <v>43971</v>
      </c>
      <c r="Q19" s="14">
        <v>43971</v>
      </c>
      <c r="R19" s="10">
        <f t="shared" si="2"/>
        <v>0</v>
      </c>
      <c r="S19" s="10">
        <f t="shared" si="0"/>
        <v>0</v>
      </c>
      <c r="T19" s="10">
        <f t="shared" si="1"/>
        <v>0</v>
      </c>
      <c r="U19" s="10">
        <f t="shared" si="3"/>
        <v>0.06905980114156345</v>
      </c>
      <c r="V19" s="10">
        <f t="shared" si="4"/>
        <v>1.6704301459247295</v>
      </c>
      <c r="W19" s="32">
        <f t="shared" si="5"/>
        <v>49.37355545458827</v>
      </c>
    </row>
    <row r="20" spans="1:23" ht="11.25">
      <c r="A20" s="18">
        <v>15</v>
      </c>
      <c r="B20" s="14" t="s">
        <v>105</v>
      </c>
      <c r="C20" s="37">
        <v>8148</v>
      </c>
      <c r="D20" s="8">
        <v>6790</v>
      </c>
      <c r="E20" s="8">
        <v>8603</v>
      </c>
      <c r="F20" s="8">
        <v>11301</v>
      </c>
      <c r="G20" s="8">
        <v>10873</v>
      </c>
      <c r="H20" s="8">
        <v>11627</v>
      </c>
      <c r="I20" s="8">
        <v>14064</v>
      </c>
      <c r="J20" s="8">
        <v>16713</v>
      </c>
      <c r="K20" s="8">
        <v>17292</v>
      </c>
      <c r="L20" s="8">
        <v>19809</v>
      </c>
      <c r="M20" s="8">
        <v>19585</v>
      </c>
      <c r="N20" s="8">
        <v>24526</v>
      </c>
      <c r="O20" s="8">
        <v>29439</v>
      </c>
      <c r="P20" s="8">
        <v>43783</v>
      </c>
      <c r="Q20" s="14">
        <v>43783</v>
      </c>
      <c r="R20" s="10">
        <f t="shared" si="2"/>
        <v>1.3936867427344586</v>
      </c>
      <c r="S20" s="10">
        <f t="shared" si="0"/>
        <v>1.339516157844356</v>
      </c>
      <c r="T20" s="10">
        <f t="shared" si="1"/>
        <v>1.4563665167282163</v>
      </c>
      <c r="U20" s="10">
        <f t="shared" si="3"/>
        <v>1.3787321155530274</v>
      </c>
      <c r="V20" s="10">
        <f t="shared" si="4"/>
        <v>1.6632881462559965</v>
      </c>
      <c r="W20" s="32">
        <f t="shared" si="5"/>
        <v>51.036843600844264</v>
      </c>
    </row>
    <row r="21" spans="1:23" ht="11.25">
      <c r="A21" s="18">
        <v>16</v>
      </c>
      <c r="B21" s="14" t="s">
        <v>32</v>
      </c>
      <c r="C21" s="37">
        <v>6404</v>
      </c>
      <c r="D21" s="8">
        <v>5606</v>
      </c>
      <c r="E21" s="8">
        <v>6454</v>
      </c>
      <c r="F21" s="8">
        <v>10632</v>
      </c>
      <c r="G21" s="8">
        <v>10156</v>
      </c>
      <c r="H21" s="8">
        <v>11223</v>
      </c>
      <c r="I21" s="8">
        <v>15465</v>
      </c>
      <c r="J21" s="8">
        <v>13653</v>
      </c>
      <c r="K21" s="8">
        <v>14256</v>
      </c>
      <c r="L21" s="8">
        <v>19199</v>
      </c>
      <c r="M21" s="8">
        <v>18228</v>
      </c>
      <c r="N21" s="8">
        <v>23360</v>
      </c>
      <c r="O21" s="8">
        <v>26043</v>
      </c>
      <c r="P21" s="8">
        <v>37164</v>
      </c>
      <c r="Q21" s="14">
        <v>37164</v>
      </c>
      <c r="R21" s="10">
        <f t="shared" si="2"/>
        <v>1.150663899818759</v>
      </c>
      <c r="S21" s="10">
        <f t="shared" si="0"/>
        <v>1.2511842268984896</v>
      </c>
      <c r="T21" s="10">
        <f t="shared" si="1"/>
        <v>1.1897189046185805</v>
      </c>
      <c r="U21" s="10">
        <f t="shared" si="3"/>
        <v>1.2832029105080718</v>
      </c>
      <c r="V21" s="10">
        <f t="shared" si="4"/>
        <v>1.4118365728126867</v>
      </c>
      <c r="W21" s="32">
        <f t="shared" si="5"/>
        <v>52.44868017365695</v>
      </c>
    </row>
    <row r="22" spans="1:23" ht="11.25">
      <c r="A22" s="18">
        <v>17</v>
      </c>
      <c r="B22" s="14" t="s">
        <v>106</v>
      </c>
      <c r="C22" s="37">
        <v>7194</v>
      </c>
      <c r="D22" s="8">
        <v>6176</v>
      </c>
      <c r="E22" s="8">
        <v>7702</v>
      </c>
      <c r="F22" s="8">
        <v>8578</v>
      </c>
      <c r="G22" s="8">
        <v>11814</v>
      </c>
      <c r="H22" s="8">
        <v>14350</v>
      </c>
      <c r="I22" s="8">
        <v>21347</v>
      </c>
      <c r="J22" s="8">
        <v>18646</v>
      </c>
      <c r="K22" s="8">
        <v>21554</v>
      </c>
      <c r="L22" s="8">
        <v>32121</v>
      </c>
      <c r="M22" s="8">
        <v>23186</v>
      </c>
      <c r="N22" s="8">
        <v>31727</v>
      </c>
      <c r="O22" s="8">
        <v>42030</v>
      </c>
      <c r="P22" s="8">
        <v>37008</v>
      </c>
      <c r="Q22" s="14">
        <v>37008</v>
      </c>
      <c r="R22" s="10">
        <f t="shared" si="2"/>
        <v>1.2676596941278373</v>
      </c>
      <c r="S22" s="10">
        <f t="shared" si="0"/>
        <v>1.4554441174260297</v>
      </c>
      <c r="T22" s="10">
        <f t="shared" si="1"/>
        <v>1.6248076390183883</v>
      </c>
      <c r="U22" s="10">
        <f t="shared" si="3"/>
        <v>1.6322329758086545</v>
      </c>
      <c r="V22" s="10">
        <f t="shared" si="4"/>
        <v>1.405910232662036</v>
      </c>
      <c r="W22" s="32">
        <f t="shared" si="5"/>
        <v>53.85459040631899</v>
      </c>
    </row>
    <row r="23" spans="1:23" ht="11.25">
      <c r="A23" s="18">
        <v>18</v>
      </c>
      <c r="B23" s="14" t="s">
        <v>107</v>
      </c>
      <c r="C23" s="37">
        <v>3488</v>
      </c>
      <c r="D23" s="8">
        <v>5047</v>
      </c>
      <c r="E23" s="8">
        <v>4758</v>
      </c>
      <c r="F23" s="8">
        <v>6022</v>
      </c>
      <c r="G23" s="8">
        <v>7108</v>
      </c>
      <c r="H23" s="8">
        <v>6532</v>
      </c>
      <c r="I23" s="8">
        <v>11053</v>
      </c>
      <c r="J23" s="8">
        <v>19048</v>
      </c>
      <c r="K23" s="8">
        <v>23843</v>
      </c>
      <c r="L23" s="8">
        <v>26970</v>
      </c>
      <c r="M23" s="8">
        <v>24390</v>
      </c>
      <c r="N23" s="8">
        <v>23298</v>
      </c>
      <c r="O23" s="8">
        <v>19495</v>
      </c>
      <c r="P23" s="8">
        <v>31807</v>
      </c>
      <c r="Q23" s="14">
        <v>31807</v>
      </c>
      <c r="R23" s="10">
        <f t="shared" si="2"/>
        <v>1.0359259190840666</v>
      </c>
      <c r="S23" s="10">
        <f t="shared" si="0"/>
        <v>0.875681122961251</v>
      </c>
      <c r="T23" s="10">
        <f t="shared" si="1"/>
        <v>1.6598378155112228</v>
      </c>
      <c r="U23" s="10">
        <f t="shared" si="3"/>
        <v>1.7169913861801553</v>
      </c>
      <c r="V23" s="10">
        <f t="shared" si="4"/>
        <v>1.2083275716137425</v>
      </c>
      <c r="W23" s="32">
        <f t="shared" si="5"/>
        <v>55.062917977932734</v>
      </c>
    </row>
    <row r="24" spans="1:23" ht="11.25">
      <c r="A24" s="18">
        <v>19</v>
      </c>
      <c r="B24" s="14" t="s">
        <v>108</v>
      </c>
      <c r="C24" s="37">
        <v>7478</v>
      </c>
      <c r="D24" s="8">
        <v>6682</v>
      </c>
      <c r="E24" s="8">
        <v>7629</v>
      </c>
      <c r="F24" s="8">
        <v>8530</v>
      </c>
      <c r="G24" s="8">
        <v>10618</v>
      </c>
      <c r="H24" s="8">
        <v>14666</v>
      </c>
      <c r="I24" s="8">
        <v>13534</v>
      </c>
      <c r="J24" s="8">
        <v>14290</v>
      </c>
      <c r="K24" s="8">
        <v>15781</v>
      </c>
      <c r="L24" s="8">
        <v>17529</v>
      </c>
      <c r="M24" s="8">
        <v>16935</v>
      </c>
      <c r="N24" s="8">
        <v>19041</v>
      </c>
      <c r="O24" s="8">
        <v>22263</v>
      </c>
      <c r="P24" s="8">
        <v>31196</v>
      </c>
      <c r="Q24" s="14">
        <v>31196</v>
      </c>
      <c r="R24" s="10">
        <f t="shared" si="2"/>
        <v>1.3715191185495805</v>
      </c>
      <c r="S24" s="10">
        <f t="shared" si="0"/>
        <v>1.3081010359598428</v>
      </c>
      <c r="T24" s="10">
        <f t="shared" si="1"/>
        <v>1.245226920603495</v>
      </c>
      <c r="U24" s="10">
        <f t="shared" si="3"/>
        <v>1.1921791359147573</v>
      </c>
      <c r="V24" s="10">
        <f t="shared" si="4"/>
        <v>1.185116072690361</v>
      </c>
      <c r="W24" s="32">
        <f t="shared" si="5"/>
        <v>56.2480340506231</v>
      </c>
    </row>
    <row r="25" spans="1:23" ht="11.25">
      <c r="A25" s="18">
        <v>20</v>
      </c>
      <c r="B25" s="14" t="s">
        <v>8</v>
      </c>
      <c r="C25" s="37">
        <v>7163</v>
      </c>
      <c r="D25" s="8">
        <v>7152</v>
      </c>
      <c r="E25" s="8">
        <v>7606</v>
      </c>
      <c r="F25" s="8">
        <v>9620</v>
      </c>
      <c r="G25" s="8">
        <v>10033</v>
      </c>
      <c r="H25" s="8">
        <v>10514</v>
      </c>
      <c r="I25" s="8">
        <v>13368</v>
      </c>
      <c r="J25" s="8">
        <v>12480</v>
      </c>
      <c r="K25" s="8">
        <v>12873</v>
      </c>
      <c r="L25" s="8">
        <v>15557</v>
      </c>
      <c r="M25" s="8">
        <v>15455</v>
      </c>
      <c r="N25" s="8">
        <v>17343</v>
      </c>
      <c r="O25" s="8">
        <v>21836</v>
      </c>
      <c r="P25" s="8">
        <v>31046</v>
      </c>
      <c r="Q25" s="14">
        <v>31046</v>
      </c>
      <c r="R25" s="10">
        <f t="shared" si="2"/>
        <v>1.4679893349096977</v>
      </c>
      <c r="S25" s="10">
        <f t="shared" si="0"/>
        <v>1.2360310504600776</v>
      </c>
      <c r="T25" s="10">
        <f t="shared" si="1"/>
        <v>1.0875039866432203</v>
      </c>
      <c r="U25" s="10">
        <f t="shared" si="3"/>
        <v>1.0879910567205535</v>
      </c>
      <c r="V25" s="10">
        <f t="shared" si="4"/>
        <v>1.1794176686993507</v>
      </c>
      <c r="W25" s="32">
        <f t="shared" si="5"/>
        <v>57.42745171932245</v>
      </c>
    </row>
    <row r="26" spans="1:23" ht="11.25">
      <c r="A26" s="18">
        <v>21</v>
      </c>
      <c r="B26" s="14" t="s">
        <v>109</v>
      </c>
      <c r="C26" s="37">
        <v>5203</v>
      </c>
      <c r="D26" s="8">
        <v>4379</v>
      </c>
      <c r="E26" s="8">
        <v>5381</v>
      </c>
      <c r="F26" s="8">
        <v>10036</v>
      </c>
      <c r="G26" s="8">
        <v>7805</v>
      </c>
      <c r="H26" s="8">
        <v>10340</v>
      </c>
      <c r="I26" s="8">
        <v>16778</v>
      </c>
      <c r="J26" s="8">
        <v>14916</v>
      </c>
      <c r="K26" s="8">
        <v>16895</v>
      </c>
      <c r="L26" s="8">
        <v>22676</v>
      </c>
      <c r="M26" s="8">
        <v>21223</v>
      </c>
      <c r="N26" s="8">
        <v>26798</v>
      </c>
      <c r="O26" s="8">
        <v>23912</v>
      </c>
      <c r="P26" s="8">
        <v>27542</v>
      </c>
      <c r="Q26" s="14">
        <v>27542</v>
      </c>
      <c r="R26" s="10">
        <f t="shared" si="2"/>
        <v>0.8988150583850065</v>
      </c>
      <c r="S26" s="10">
        <f t="shared" si="0"/>
        <v>0.9615491227789201</v>
      </c>
      <c r="T26" s="10">
        <f t="shared" si="1"/>
        <v>1.299776399420695</v>
      </c>
      <c r="U26" s="10">
        <f t="shared" si="3"/>
        <v>1.4940429761747205</v>
      </c>
      <c r="V26" s="10">
        <f t="shared" si="4"/>
        <v>1.0463029514693525</v>
      </c>
      <c r="W26" s="32">
        <f t="shared" si="5"/>
        <v>58.4737546707918</v>
      </c>
    </row>
    <row r="27" spans="1:23" ht="11.25">
      <c r="A27" s="18">
        <v>22</v>
      </c>
      <c r="B27" s="14" t="s">
        <v>110</v>
      </c>
      <c r="C27" s="37">
        <v>11944</v>
      </c>
      <c r="D27" s="8">
        <v>9392</v>
      </c>
      <c r="E27" s="8">
        <v>11701</v>
      </c>
      <c r="F27" s="8">
        <v>15833</v>
      </c>
      <c r="G27" s="8">
        <v>17197</v>
      </c>
      <c r="H27" s="8">
        <v>16612</v>
      </c>
      <c r="I27" s="8">
        <v>19977</v>
      </c>
      <c r="J27" s="8">
        <v>18579</v>
      </c>
      <c r="K27" s="8">
        <v>19875</v>
      </c>
      <c r="L27" s="8">
        <v>27986</v>
      </c>
      <c r="M27" s="8">
        <v>20804</v>
      </c>
      <c r="N27" s="8">
        <v>22857</v>
      </c>
      <c r="O27" s="8">
        <v>24925</v>
      </c>
      <c r="P27" s="8">
        <v>27356</v>
      </c>
      <c r="Q27" s="14">
        <v>27356</v>
      </c>
      <c r="R27" s="10">
        <f t="shared" si="2"/>
        <v>1.9277622809664263</v>
      </c>
      <c r="S27" s="10">
        <f t="shared" si="0"/>
        <v>2.1186111805802805</v>
      </c>
      <c r="T27" s="10">
        <f t="shared" si="1"/>
        <v>1.6189692762695824</v>
      </c>
      <c r="U27" s="10">
        <f t="shared" si="3"/>
        <v>1.4645464861866317</v>
      </c>
      <c r="V27" s="10">
        <f t="shared" si="4"/>
        <v>1.0392369305204998</v>
      </c>
      <c r="W27" s="32">
        <f t="shared" si="5"/>
        <v>59.5129916013123</v>
      </c>
    </row>
    <row r="28" spans="1:23" ht="11.25">
      <c r="A28" s="18">
        <v>23</v>
      </c>
      <c r="B28" s="14" t="s">
        <v>61</v>
      </c>
      <c r="C28" s="37">
        <v>4414</v>
      </c>
      <c r="D28" s="8">
        <v>4165</v>
      </c>
      <c r="E28" s="8">
        <v>4771</v>
      </c>
      <c r="F28" s="8">
        <v>5666</v>
      </c>
      <c r="G28" s="8">
        <v>6937</v>
      </c>
      <c r="H28" s="8">
        <v>6996</v>
      </c>
      <c r="I28" s="8">
        <v>9410</v>
      </c>
      <c r="J28" s="8">
        <v>9912</v>
      </c>
      <c r="K28" s="8">
        <v>12156</v>
      </c>
      <c r="L28" s="8">
        <v>15574</v>
      </c>
      <c r="M28" s="8">
        <v>15172</v>
      </c>
      <c r="N28" s="8">
        <v>17175</v>
      </c>
      <c r="O28" s="8">
        <v>19940</v>
      </c>
      <c r="P28" s="8">
        <v>26838</v>
      </c>
      <c r="Q28" s="14">
        <v>26838</v>
      </c>
      <c r="R28" s="10">
        <f t="shared" si="2"/>
        <v>0.8548903215742297</v>
      </c>
      <c r="S28" s="10">
        <f t="shared" si="0"/>
        <v>0.8546145118151658</v>
      </c>
      <c r="T28" s="10">
        <f t="shared" si="1"/>
        <v>0.863729127853173</v>
      </c>
      <c r="U28" s="10">
        <f t="shared" si="3"/>
        <v>1.0680686064422025</v>
      </c>
      <c r="V28" s="10">
        <f t="shared" si="4"/>
        <v>1.0195584420715447</v>
      </c>
      <c r="W28" s="32">
        <f t="shared" si="5"/>
        <v>60.53255004338384</v>
      </c>
    </row>
    <row r="29" spans="1:23" ht="11.25">
      <c r="A29" s="18">
        <v>24</v>
      </c>
      <c r="B29" s="14" t="s">
        <v>111</v>
      </c>
      <c r="C29" s="37">
        <v>7757</v>
      </c>
      <c r="D29" s="8">
        <v>6911</v>
      </c>
      <c r="E29" s="8">
        <v>7940</v>
      </c>
      <c r="F29" s="8">
        <v>8216</v>
      </c>
      <c r="G29" s="8">
        <v>8480</v>
      </c>
      <c r="H29" s="8">
        <v>8061</v>
      </c>
      <c r="I29" s="8">
        <v>14116</v>
      </c>
      <c r="J29" s="8">
        <v>11830</v>
      </c>
      <c r="K29" s="8">
        <v>13164</v>
      </c>
      <c r="L29" s="8">
        <v>16385</v>
      </c>
      <c r="M29" s="8">
        <v>16683</v>
      </c>
      <c r="N29" s="8">
        <v>19995</v>
      </c>
      <c r="O29" s="8">
        <v>21342</v>
      </c>
      <c r="P29" s="8">
        <v>26737</v>
      </c>
      <c r="Q29" s="14">
        <v>26737</v>
      </c>
      <c r="R29" s="10">
        <f t="shared" si="2"/>
        <v>1.4185226920527014</v>
      </c>
      <c r="S29" s="10">
        <f t="shared" si="0"/>
        <v>1.0447067983555725</v>
      </c>
      <c r="T29" s="10">
        <f t="shared" si="1"/>
        <v>1.0308631540055526</v>
      </c>
      <c r="U29" s="10">
        <f t="shared" si="3"/>
        <v>1.1744390035114198</v>
      </c>
      <c r="V29" s="10">
        <f t="shared" si="4"/>
        <v>1.0157215167175977</v>
      </c>
      <c r="W29" s="32">
        <f t="shared" si="5"/>
        <v>61.54827156010144</v>
      </c>
    </row>
    <row r="30" spans="1:23" ht="11.25">
      <c r="A30" s="18">
        <v>25</v>
      </c>
      <c r="B30" s="14" t="s">
        <v>112</v>
      </c>
      <c r="C30" s="37">
        <v>4189</v>
      </c>
      <c r="D30" s="8">
        <v>3880</v>
      </c>
      <c r="E30" s="8">
        <v>4540</v>
      </c>
      <c r="F30" s="8">
        <v>5861</v>
      </c>
      <c r="G30" s="8">
        <v>6490</v>
      </c>
      <c r="H30" s="8">
        <v>7396</v>
      </c>
      <c r="I30" s="8">
        <v>10110</v>
      </c>
      <c r="J30" s="8">
        <v>11770</v>
      </c>
      <c r="K30" s="8">
        <v>11622</v>
      </c>
      <c r="L30" s="8">
        <v>12495</v>
      </c>
      <c r="M30" s="8">
        <v>14342</v>
      </c>
      <c r="N30" s="8">
        <v>14577</v>
      </c>
      <c r="O30" s="8">
        <v>18819</v>
      </c>
      <c r="P30" s="8">
        <v>23819</v>
      </c>
      <c r="Q30" s="14">
        <v>23819</v>
      </c>
      <c r="R30" s="10">
        <f t="shared" si="2"/>
        <v>0.7963924244196906</v>
      </c>
      <c r="S30" s="10">
        <f t="shared" si="0"/>
        <v>0.7995456510999605</v>
      </c>
      <c r="T30" s="10">
        <f t="shared" si="1"/>
        <v>1.0256347694543833</v>
      </c>
      <c r="U30" s="10">
        <f t="shared" si="3"/>
        <v>1.00963880527248</v>
      </c>
      <c r="V30" s="10">
        <f t="shared" si="4"/>
        <v>0.9048685644124793</v>
      </c>
      <c r="W30" s="32">
        <f t="shared" si="5"/>
        <v>62.45314012451392</v>
      </c>
    </row>
    <row r="31" spans="1:23" ht="11.25">
      <c r="A31" s="18">
        <v>26</v>
      </c>
      <c r="B31" s="14" t="s">
        <v>113</v>
      </c>
      <c r="C31" s="37">
        <v>2954</v>
      </c>
      <c r="D31" s="8">
        <v>2379</v>
      </c>
      <c r="E31" s="8">
        <v>3209</v>
      </c>
      <c r="F31" s="8">
        <v>5159</v>
      </c>
      <c r="G31" s="8">
        <v>5209</v>
      </c>
      <c r="H31" s="8">
        <v>5206</v>
      </c>
      <c r="I31" s="8">
        <v>8747</v>
      </c>
      <c r="J31" s="8">
        <v>9924</v>
      </c>
      <c r="K31" s="8">
        <v>11044</v>
      </c>
      <c r="L31" s="8">
        <v>14245</v>
      </c>
      <c r="M31" s="8">
        <v>17141</v>
      </c>
      <c r="N31" s="8">
        <v>19965</v>
      </c>
      <c r="O31" s="8">
        <v>20111</v>
      </c>
      <c r="P31" s="8">
        <v>23494</v>
      </c>
      <c r="Q31" s="14">
        <v>23494</v>
      </c>
      <c r="R31" s="10">
        <f t="shared" si="2"/>
        <v>0.4883034994057845</v>
      </c>
      <c r="S31" s="10">
        <f t="shared" si="0"/>
        <v>0.641730862338936</v>
      </c>
      <c r="T31" s="10">
        <f t="shared" si="1"/>
        <v>0.8647748047634068</v>
      </c>
      <c r="U31" s="10">
        <f t="shared" si="3"/>
        <v>1.2066809901809774</v>
      </c>
      <c r="V31" s="10">
        <f t="shared" si="4"/>
        <v>0.8925220224319572</v>
      </c>
      <c r="W31" s="32">
        <f t="shared" si="5"/>
        <v>63.34566214694588</v>
      </c>
    </row>
    <row r="32" spans="1:23" ht="11.25">
      <c r="A32" s="18">
        <v>27</v>
      </c>
      <c r="B32" s="14" t="s">
        <v>5</v>
      </c>
      <c r="C32" s="37"/>
      <c r="D32" s="8"/>
      <c r="E32" s="8"/>
      <c r="F32" s="8"/>
      <c r="G32" s="8"/>
      <c r="H32" s="8"/>
      <c r="I32" s="8">
        <v>303</v>
      </c>
      <c r="J32" s="8">
        <v>740</v>
      </c>
      <c r="K32" s="8">
        <v>1179</v>
      </c>
      <c r="L32" s="8">
        <v>2129</v>
      </c>
      <c r="M32" s="8">
        <v>2486</v>
      </c>
      <c r="N32" s="8">
        <v>4244</v>
      </c>
      <c r="O32" s="8">
        <v>8019</v>
      </c>
      <c r="P32" s="8">
        <v>23222</v>
      </c>
      <c r="Q32" s="14">
        <v>23222</v>
      </c>
      <c r="R32" s="10">
        <f t="shared" si="2"/>
        <v>0</v>
      </c>
      <c r="S32" s="10">
        <f t="shared" si="0"/>
        <v>0</v>
      </c>
      <c r="T32" s="10">
        <f t="shared" si="1"/>
        <v>0.06448340946442171</v>
      </c>
      <c r="U32" s="10">
        <f t="shared" si="3"/>
        <v>0.17500781410593957</v>
      </c>
      <c r="V32" s="10">
        <f t="shared" si="4"/>
        <v>0.8821889165282588</v>
      </c>
      <c r="W32" s="32">
        <f t="shared" si="5"/>
        <v>64.22785106347413</v>
      </c>
    </row>
    <row r="33" spans="1:23" ht="11.25">
      <c r="A33" s="18">
        <v>28</v>
      </c>
      <c r="B33" s="14" t="s">
        <v>20</v>
      </c>
      <c r="C33" s="37">
        <v>4222</v>
      </c>
      <c r="D33" s="8">
        <v>4412</v>
      </c>
      <c r="E33" s="8">
        <v>5646</v>
      </c>
      <c r="F33" s="8">
        <v>7427</v>
      </c>
      <c r="G33" s="8">
        <v>8573</v>
      </c>
      <c r="H33" s="8">
        <v>9226</v>
      </c>
      <c r="I33" s="8">
        <v>10943</v>
      </c>
      <c r="J33" s="8">
        <v>10489</v>
      </c>
      <c r="K33" s="8">
        <v>12491</v>
      </c>
      <c r="L33" s="8">
        <v>16052</v>
      </c>
      <c r="M33" s="8">
        <v>15358</v>
      </c>
      <c r="N33" s="8">
        <v>18269</v>
      </c>
      <c r="O33" s="8">
        <v>19530</v>
      </c>
      <c r="P33" s="8">
        <v>23149</v>
      </c>
      <c r="Q33" s="14">
        <v>23149</v>
      </c>
      <c r="R33" s="10">
        <f t="shared" si="2"/>
        <v>0.9055884991081636</v>
      </c>
      <c r="S33" s="10">
        <f t="shared" si="0"/>
        <v>1.056164078101689</v>
      </c>
      <c r="T33" s="10">
        <f t="shared" si="1"/>
        <v>0.914008759286918</v>
      </c>
      <c r="U33" s="10">
        <f t="shared" si="3"/>
        <v>1.0811625136922847</v>
      </c>
      <c r="V33" s="10">
        <f t="shared" si="4"/>
        <v>0.8794156932526338</v>
      </c>
      <c r="W33" s="32">
        <f t="shared" si="5"/>
        <v>65.10726675672677</v>
      </c>
    </row>
    <row r="34" spans="1:23" ht="11.25">
      <c r="A34" s="18">
        <v>29</v>
      </c>
      <c r="B34" s="14" t="s">
        <v>16</v>
      </c>
      <c r="C34" s="37">
        <v>2527</v>
      </c>
      <c r="D34" s="8">
        <v>2748</v>
      </c>
      <c r="E34" s="8">
        <v>3132</v>
      </c>
      <c r="F34" s="8">
        <v>3320</v>
      </c>
      <c r="G34" s="8">
        <v>4085</v>
      </c>
      <c r="H34" s="8">
        <v>4092</v>
      </c>
      <c r="I34" s="8">
        <v>5891</v>
      </c>
      <c r="J34" s="8">
        <v>5837</v>
      </c>
      <c r="K34" s="8">
        <v>6831</v>
      </c>
      <c r="L34" s="8">
        <v>8152</v>
      </c>
      <c r="M34" s="8">
        <v>9363</v>
      </c>
      <c r="N34" s="8">
        <v>10033</v>
      </c>
      <c r="O34" s="8">
        <v>11339</v>
      </c>
      <c r="P34" s="8">
        <v>21448</v>
      </c>
      <c r="Q34" s="14">
        <v>21448</v>
      </c>
      <c r="R34" s="10">
        <f t="shared" si="2"/>
        <v>0.564042882037451</v>
      </c>
      <c r="S34" s="10">
        <f t="shared" si="0"/>
        <v>0.5032579329342586</v>
      </c>
      <c r="T34" s="10">
        <f t="shared" si="1"/>
        <v>0.5086346770862561</v>
      </c>
      <c r="U34" s="10">
        <f t="shared" si="3"/>
        <v>0.6591303956049526</v>
      </c>
      <c r="V34" s="10">
        <f t="shared" si="4"/>
        <v>0.8147957919945782</v>
      </c>
      <c r="W34" s="32">
        <f t="shared" si="5"/>
        <v>65.92206254872136</v>
      </c>
    </row>
    <row r="35" spans="1:23" ht="11.25">
      <c r="A35" s="18">
        <v>30</v>
      </c>
      <c r="B35" s="14" t="s">
        <v>114</v>
      </c>
      <c r="C35" s="37">
        <v>479</v>
      </c>
      <c r="D35" s="8">
        <v>369</v>
      </c>
      <c r="E35" s="8">
        <v>480</v>
      </c>
      <c r="F35" s="8">
        <v>1162</v>
      </c>
      <c r="G35" s="8">
        <v>679</v>
      </c>
      <c r="H35" s="8">
        <v>704</v>
      </c>
      <c r="I35" s="8">
        <v>1128</v>
      </c>
      <c r="J35" s="8">
        <v>1325</v>
      </c>
      <c r="K35" s="8">
        <v>1626</v>
      </c>
      <c r="L35" s="8">
        <v>3422</v>
      </c>
      <c r="M35" s="8">
        <v>2991</v>
      </c>
      <c r="N35" s="8">
        <v>6087</v>
      </c>
      <c r="O35" s="8">
        <v>8340</v>
      </c>
      <c r="P35" s="8">
        <v>20715</v>
      </c>
      <c r="Q35" s="14">
        <v>20715</v>
      </c>
      <c r="R35" s="10">
        <f t="shared" si="2"/>
        <v>0.07573938263166645</v>
      </c>
      <c r="S35" s="10">
        <f t="shared" si="0"/>
        <v>0.0836504618022917</v>
      </c>
      <c r="T35" s="10">
        <f t="shared" si="1"/>
        <v>0.11546015883832267</v>
      </c>
      <c r="U35" s="10">
        <f t="shared" si="3"/>
        <v>0.21055847626342125</v>
      </c>
      <c r="V35" s="10">
        <f t="shared" si="4"/>
        <v>0.7869495911585084</v>
      </c>
      <c r="W35" s="32">
        <f t="shared" si="5"/>
        <v>66.70901213987986</v>
      </c>
    </row>
    <row r="36" spans="1:23" ht="11.25">
      <c r="A36" s="18">
        <v>31</v>
      </c>
      <c r="B36" s="14" t="s">
        <v>115</v>
      </c>
      <c r="C36" s="37">
        <v>239</v>
      </c>
      <c r="D36" s="8">
        <v>213</v>
      </c>
      <c r="E36" s="8">
        <v>586</v>
      </c>
      <c r="F36" s="8">
        <v>87</v>
      </c>
      <c r="G36" s="8">
        <v>315</v>
      </c>
      <c r="H36" s="8">
        <v>413</v>
      </c>
      <c r="I36" s="8">
        <v>581</v>
      </c>
      <c r="J36" s="8">
        <v>558</v>
      </c>
      <c r="K36" s="8">
        <v>1313</v>
      </c>
      <c r="L36" s="8">
        <v>7528</v>
      </c>
      <c r="M36" s="8">
        <v>1701</v>
      </c>
      <c r="N36" s="8">
        <v>664</v>
      </c>
      <c r="O36" s="8">
        <v>1142</v>
      </c>
      <c r="P36" s="8">
        <v>20363</v>
      </c>
      <c r="Q36" s="14">
        <v>20363</v>
      </c>
      <c r="R36" s="10">
        <f t="shared" si="2"/>
        <v>0.04371948103128714</v>
      </c>
      <c r="S36" s="10">
        <f t="shared" si="0"/>
        <v>0.038806915269104396</v>
      </c>
      <c r="T36" s="10">
        <f t="shared" si="1"/>
        <v>0.04862397632587475</v>
      </c>
      <c r="U36" s="10">
        <f t="shared" si="3"/>
        <v>0.11974589372252743</v>
      </c>
      <c r="V36" s="10">
        <f t="shared" si="4"/>
        <v>0.7735773364596044</v>
      </c>
      <c r="W36" s="32">
        <f t="shared" si="5"/>
        <v>67.48258947633947</v>
      </c>
    </row>
    <row r="37" spans="1:23" ht="11.25">
      <c r="A37" s="18">
        <v>32</v>
      </c>
      <c r="B37" s="14" t="s">
        <v>2</v>
      </c>
      <c r="C37" s="37">
        <v>4262</v>
      </c>
      <c r="D37" s="8">
        <v>4444</v>
      </c>
      <c r="E37" s="8">
        <v>5486</v>
      </c>
      <c r="F37" s="8">
        <v>6268</v>
      </c>
      <c r="G37" s="8">
        <v>7044</v>
      </c>
      <c r="H37" s="8">
        <v>7489</v>
      </c>
      <c r="I37" s="8">
        <v>9230</v>
      </c>
      <c r="J37" s="8">
        <v>10536</v>
      </c>
      <c r="K37" s="8">
        <v>14804</v>
      </c>
      <c r="L37" s="8">
        <v>16911</v>
      </c>
      <c r="M37" s="8">
        <v>16383</v>
      </c>
      <c r="N37" s="8">
        <v>16251</v>
      </c>
      <c r="O37" s="8">
        <v>17703</v>
      </c>
      <c r="P37" s="8">
        <v>19077</v>
      </c>
      <c r="Q37" s="14">
        <v>19077</v>
      </c>
      <c r="R37" s="10">
        <f t="shared" si="2"/>
        <v>0.9121566840518311</v>
      </c>
      <c r="S37" s="10">
        <f t="shared" si="0"/>
        <v>0.8677965433510203</v>
      </c>
      <c r="T37" s="10">
        <f t="shared" si="1"/>
        <v>0.9181043271853341</v>
      </c>
      <c r="U37" s="10">
        <f t="shared" si="3"/>
        <v>1.1533197982693515</v>
      </c>
      <c r="V37" s="10">
        <f t="shared" si="4"/>
        <v>0.724723019576677</v>
      </c>
      <c r="W37" s="32">
        <f t="shared" si="5"/>
        <v>68.20731249591614</v>
      </c>
    </row>
    <row r="38" spans="1:23" ht="11.25">
      <c r="A38" s="18">
        <v>33</v>
      </c>
      <c r="B38" s="14" t="s">
        <v>116</v>
      </c>
      <c r="C38" s="37">
        <v>1977</v>
      </c>
      <c r="D38" s="8">
        <v>2152</v>
      </c>
      <c r="E38" s="8">
        <v>2051</v>
      </c>
      <c r="F38" s="8">
        <v>2928</v>
      </c>
      <c r="G38" s="8">
        <v>2947</v>
      </c>
      <c r="H38" s="8">
        <v>3371</v>
      </c>
      <c r="I38" s="8">
        <v>4655</v>
      </c>
      <c r="J38" s="8">
        <v>5538</v>
      </c>
      <c r="K38" s="8">
        <v>5607</v>
      </c>
      <c r="L38" s="8">
        <v>7448</v>
      </c>
      <c r="M38" s="8">
        <v>6039</v>
      </c>
      <c r="N38" s="8">
        <v>9373</v>
      </c>
      <c r="O38" s="8">
        <v>11817</v>
      </c>
      <c r="P38" s="8">
        <v>18075</v>
      </c>
      <c r="Q38" s="14">
        <v>18075</v>
      </c>
      <c r="R38" s="10">
        <f t="shared" si="2"/>
        <v>0.44171043746164285</v>
      </c>
      <c r="S38" s="10">
        <f t="shared" si="0"/>
        <v>0.36306025173984335</v>
      </c>
      <c r="T38" s="10">
        <f aca="true" t="shared" si="6" ref="T38:T69">+J38*100/(J$214-J$213)</f>
        <v>0.482579894072929</v>
      </c>
      <c r="U38" s="10">
        <f t="shared" si="3"/>
        <v>0.42512960152283547</v>
      </c>
      <c r="V38" s="10">
        <f t="shared" si="4"/>
        <v>0.6866576809167289</v>
      </c>
      <c r="W38" s="32">
        <f t="shared" si="5"/>
        <v>68.89397017683287</v>
      </c>
    </row>
    <row r="39" spans="1:23" ht="11.25">
      <c r="A39" s="18">
        <v>34</v>
      </c>
      <c r="B39" s="14" t="s">
        <v>117</v>
      </c>
      <c r="C39" s="37">
        <v>4043</v>
      </c>
      <c r="D39" s="8">
        <v>3213</v>
      </c>
      <c r="E39" s="8">
        <v>4270</v>
      </c>
      <c r="F39" s="8">
        <v>4969</v>
      </c>
      <c r="G39" s="8">
        <v>5789</v>
      </c>
      <c r="H39" s="8">
        <v>6479</v>
      </c>
      <c r="I39" s="8">
        <v>8333</v>
      </c>
      <c r="J39" s="8">
        <v>8463</v>
      </c>
      <c r="K39" s="8">
        <v>9753</v>
      </c>
      <c r="L39" s="8">
        <v>11519</v>
      </c>
      <c r="M39" s="8">
        <v>11821</v>
      </c>
      <c r="N39" s="8">
        <v>14139</v>
      </c>
      <c r="O39" s="8">
        <v>14472</v>
      </c>
      <c r="P39" s="8">
        <v>17607</v>
      </c>
      <c r="Q39" s="14">
        <v>17607</v>
      </c>
      <c r="R39" s="10">
        <f t="shared" si="2"/>
        <v>0.6594868195001201</v>
      </c>
      <c r="S39" s="10">
        <f t="shared" si="0"/>
        <v>0.7131848650566519</v>
      </c>
      <c r="T39" s="10">
        <f t="shared" si="6"/>
        <v>0.7374636409424338</v>
      </c>
      <c r="U39" s="10">
        <f t="shared" si="3"/>
        <v>0.8321670838882991</v>
      </c>
      <c r="V39" s="10">
        <f t="shared" si="4"/>
        <v>0.6688786604647771</v>
      </c>
      <c r="W39" s="32">
        <f aca="true" t="shared" si="7" ref="W39:W70">+V39+W38</f>
        <v>69.56284883729764</v>
      </c>
    </row>
    <row r="40" spans="1:23" ht="11.25">
      <c r="A40" s="18">
        <v>35</v>
      </c>
      <c r="B40" s="14" t="s">
        <v>118</v>
      </c>
      <c r="C40" s="37">
        <v>3089</v>
      </c>
      <c r="D40" s="8">
        <v>2945</v>
      </c>
      <c r="E40" s="8">
        <v>3545</v>
      </c>
      <c r="F40" s="8">
        <v>4372</v>
      </c>
      <c r="G40" s="8">
        <v>4525</v>
      </c>
      <c r="H40" s="8">
        <v>4628</v>
      </c>
      <c r="I40" s="8">
        <v>5843</v>
      </c>
      <c r="J40" s="8">
        <v>6388</v>
      </c>
      <c r="K40" s="8">
        <v>6558</v>
      </c>
      <c r="L40" s="8">
        <v>8966</v>
      </c>
      <c r="M40" s="8">
        <v>9043</v>
      </c>
      <c r="N40" s="8">
        <v>11191</v>
      </c>
      <c r="O40" s="8">
        <v>15209</v>
      </c>
      <c r="P40" s="8">
        <v>16429</v>
      </c>
      <c r="Q40" s="14">
        <v>16429</v>
      </c>
      <c r="R40" s="10">
        <f t="shared" si="2"/>
        <v>0.6044782705969043</v>
      </c>
      <c r="S40" s="10">
        <f t="shared" si="0"/>
        <v>0.5574644177545949</v>
      </c>
      <c r="T40" s="10">
        <f t="shared" si="6"/>
        <v>0.5566486752144945</v>
      </c>
      <c r="U40" s="10">
        <f t="shared" si="3"/>
        <v>0.6366032433467463</v>
      </c>
      <c r="V40" s="10">
        <f t="shared" si="4"/>
        <v>0.6241271944553769</v>
      </c>
      <c r="W40" s="32">
        <f t="shared" si="7"/>
        <v>70.18697603175302</v>
      </c>
    </row>
    <row r="41" spans="1:23" ht="11.25">
      <c r="A41" s="18">
        <v>36</v>
      </c>
      <c r="B41" s="14" t="s">
        <v>29</v>
      </c>
      <c r="C41" s="37"/>
      <c r="D41" s="8">
        <v>49</v>
      </c>
      <c r="E41" s="8">
        <v>759</v>
      </c>
      <c r="F41" s="8">
        <v>3752</v>
      </c>
      <c r="G41" s="8">
        <v>4825</v>
      </c>
      <c r="H41" s="8">
        <v>5137</v>
      </c>
      <c r="I41" s="8">
        <v>8931</v>
      </c>
      <c r="J41" s="8">
        <v>10065</v>
      </c>
      <c r="K41" s="8">
        <v>9112</v>
      </c>
      <c r="L41" s="8">
        <v>10195</v>
      </c>
      <c r="M41" s="8">
        <v>8923</v>
      </c>
      <c r="N41" s="8">
        <v>10715</v>
      </c>
      <c r="O41" s="8">
        <v>10900</v>
      </c>
      <c r="P41" s="8">
        <v>16308</v>
      </c>
      <c r="Q41" s="14">
        <v>16308</v>
      </c>
      <c r="R41" s="10">
        <f t="shared" si="2"/>
        <v>0.010057533194990939</v>
      </c>
      <c r="S41" s="10">
        <f t="shared" si="0"/>
        <v>0.5944233846775515</v>
      </c>
      <c r="T41" s="10">
        <f t="shared" si="6"/>
        <v>0.8770615084586548</v>
      </c>
      <c r="U41" s="10">
        <f t="shared" si="3"/>
        <v>0.628155561249919</v>
      </c>
      <c r="V41" s="10">
        <f t="shared" si="4"/>
        <v>0.6195304819026287</v>
      </c>
      <c r="W41" s="32">
        <f t="shared" si="7"/>
        <v>70.80650651365565</v>
      </c>
    </row>
    <row r="42" spans="1:23" ht="11.25">
      <c r="A42" s="18">
        <v>37</v>
      </c>
      <c r="B42" s="14" t="s">
        <v>119</v>
      </c>
      <c r="C42" s="37">
        <v>7441</v>
      </c>
      <c r="D42" s="8">
        <v>6036</v>
      </c>
      <c r="E42" s="8">
        <v>7033</v>
      </c>
      <c r="F42" s="8">
        <v>9058</v>
      </c>
      <c r="G42" s="8">
        <v>9755</v>
      </c>
      <c r="H42" s="8">
        <v>10081</v>
      </c>
      <c r="I42" s="8">
        <v>10317</v>
      </c>
      <c r="J42" s="8">
        <v>11197</v>
      </c>
      <c r="K42" s="8">
        <v>11943</v>
      </c>
      <c r="L42" s="8">
        <v>12067</v>
      </c>
      <c r="M42" s="8">
        <v>12764</v>
      </c>
      <c r="N42" s="8">
        <v>13727</v>
      </c>
      <c r="O42" s="8">
        <v>14918</v>
      </c>
      <c r="P42" s="8">
        <v>15555</v>
      </c>
      <c r="Q42" s="14">
        <v>15555</v>
      </c>
      <c r="R42" s="10">
        <f t="shared" si="2"/>
        <v>1.2389238849992918</v>
      </c>
      <c r="S42" s="10">
        <f t="shared" si="0"/>
        <v>1.2017824077781378</v>
      </c>
      <c r="T42" s="10">
        <f t="shared" si="6"/>
        <v>0.9757036969907161</v>
      </c>
      <c r="U42" s="10">
        <f t="shared" si="3"/>
        <v>0.8985517856992006</v>
      </c>
      <c r="V42" s="10">
        <f t="shared" si="4"/>
        <v>0.5909244938677575</v>
      </c>
      <c r="W42" s="32">
        <f t="shared" si="7"/>
        <v>71.39743100752341</v>
      </c>
    </row>
    <row r="43" spans="1:23" ht="11.25">
      <c r="A43" s="18">
        <v>38</v>
      </c>
      <c r="B43" s="14" t="s">
        <v>51</v>
      </c>
      <c r="C43" s="37">
        <v>3865</v>
      </c>
      <c r="D43" s="8">
        <v>3896</v>
      </c>
      <c r="E43" s="8">
        <v>3878</v>
      </c>
      <c r="F43" s="8">
        <v>3978</v>
      </c>
      <c r="G43" s="8">
        <v>5430</v>
      </c>
      <c r="H43" s="8">
        <v>6781</v>
      </c>
      <c r="I43" s="8">
        <v>6166</v>
      </c>
      <c r="J43" s="8">
        <v>7818</v>
      </c>
      <c r="K43" s="8">
        <v>7642</v>
      </c>
      <c r="L43" s="8">
        <v>15394</v>
      </c>
      <c r="M43" s="8">
        <v>11453</v>
      </c>
      <c r="N43" s="8">
        <v>14450</v>
      </c>
      <c r="O43" s="8">
        <v>15491</v>
      </c>
      <c r="P43" s="8">
        <v>14192</v>
      </c>
      <c r="Q43" s="14">
        <v>14192</v>
      </c>
      <c r="R43" s="10">
        <f t="shared" si="2"/>
        <v>0.7996765168915244</v>
      </c>
      <c r="S43" s="10">
        <f t="shared" si="0"/>
        <v>0.6689573013055139</v>
      </c>
      <c r="T43" s="10">
        <f t="shared" si="6"/>
        <v>0.6812585070173635</v>
      </c>
      <c r="U43" s="10">
        <f t="shared" si="3"/>
        <v>0.806260858791362</v>
      </c>
      <c r="V43" s="10">
        <f t="shared" si="4"/>
        <v>0.5391449962694449</v>
      </c>
      <c r="W43" s="32">
        <f t="shared" si="7"/>
        <v>71.93657600379285</v>
      </c>
    </row>
    <row r="44" spans="1:23" ht="11.25">
      <c r="A44" s="18">
        <v>39</v>
      </c>
      <c r="B44" s="14" t="s">
        <v>33</v>
      </c>
      <c r="C44" s="37">
        <v>2102</v>
      </c>
      <c r="D44" s="8">
        <v>1564</v>
      </c>
      <c r="E44" s="8">
        <v>2498</v>
      </c>
      <c r="F44" s="8">
        <v>3255</v>
      </c>
      <c r="G44" s="8">
        <v>3367</v>
      </c>
      <c r="H44" s="8">
        <v>3705</v>
      </c>
      <c r="I44" s="8">
        <v>6459</v>
      </c>
      <c r="J44" s="8">
        <v>7518</v>
      </c>
      <c r="K44" s="8">
        <v>8637</v>
      </c>
      <c r="L44" s="8">
        <v>11797</v>
      </c>
      <c r="M44" s="8">
        <v>10626</v>
      </c>
      <c r="N44" s="8">
        <v>11330</v>
      </c>
      <c r="O44" s="8">
        <v>12290</v>
      </c>
      <c r="P44" s="8">
        <v>13693</v>
      </c>
      <c r="Q44" s="14">
        <v>13693</v>
      </c>
      <c r="R44" s="10">
        <f t="shared" si="2"/>
        <v>0.3210200391217516</v>
      </c>
      <c r="S44" s="10">
        <f t="shared" si="0"/>
        <v>0.41480280543198256</v>
      </c>
      <c r="T44" s="10">
        <f t="shared" si="6"/>
        <v>0.6551165842615169</v>
      </c>
      <c r="U44" s="10">
        <f t="shared" si="3"/>
        <v>0.7480422496740603</v>
      </c>
      <c r="V44" s="10">
        <f t="shared" si="4"/>
        <v>0.5201883056593509</v>
      </c>
      <c r="W44" s="32">
        <f t="shared" si="7"/>
        <v>72.4567643094522</v>
      </c>
    </row>
    <row r="45" spans="1:23" ht="11.25">
      <c r="A45" s="18">
        <v>40</v>
      </c>
      <c r="B45" s="14" t="s">
        <v>28</v>
      </c>
      <c r="C45" s="37">
        <v>2251</v>
      </c>
      <c r="D45" s="8">
        <v>1305</v>
      </c>
      <c r="E45" s="8">
        <v>1404</v>
      </c>
      <c r="F45" s="8">
        <v>2410</v>
      </c>
      <c r="G45" s="8">
        <v>2245</v>
      </c>
      <c r="H45" s="8">
        <v>2664</v>
      </c>
      <c r="I45" s="8">
        <v>6108</v>
      </c>
      <c r="J45" s="8">
        <v>6082</v>
      </c>
      <c r="K45" s="8">
        <v>5826</v>
      </c>
      <c r="L45" s="8">
        <v>7968</v>
      </c>
      <c r="M45" s="8">
        <v>7094</v>
      </c>
      <c r="N45" s="8">
        <v>11235</v>
      </c>
      <c r="O45" s="8">
        <v>9724</v>
      </c>
      <c r="P45" s="8">
        <v>13126</v>
      </c>
      <c r="Q45" s="14">
        <v>13126</v>
      </c>
      <c r="R45" s="10">
        <f t="shared" si="2"/>
        <v>0.2678587922339423</v>
      </c>
      <c r="S45" s="10">
        <f t="shared" si="0"/>
        <v>0.276576269140125</v>
      </c>
      <c r="T45" s="10">
        <f t="shared" si="6"/>
        <v>0.529983914003531</v>
      </c>
      <c r="U45" s="10">
        <f t="shared" si="3"/>
        <v>0.4993988066241091</v>
      </c>
      <c r="V45" s="10">
        <f t="shared" si="4"/>
        <v>0.4986483385733324</v>
      </c>
      <c r="W45" s="32">
        <f t="shared" si="7"/>
        <v>72.95541264802553</v>
      </c>
    </row>
    <row r="46" spans="1:23" ht="11.25">
      <c r="A46" s="18">
        <v>41</v>
      </c>
      <c r="B46" s="14" t="s">
        <v>120</v>
      </c>
      <c r="C46" s="37">
        <v>3768</v>
      </c>
      <c r="D46" s="8">
        <v>2666</v>
      </c>
      <c r="E46" s="8">
        <v>2989</v>
      </c>
      <c r="F46" s="8">
        <v>3730</v>
      </c>
      <c r="G46" s="8">
        <v>4166</v>
      </c>
      <c r="H46" s="8">
        <v>4489</v>
      </c>
      <c r="I46" s="8">
        <v>6215</v>
      </c>
      <c r="J46" s="8">
        <v>8081</v>
      </c>
      <c r="K46" s="8">
        <v>4696</v>
      </c>
      <c r="L46" s="8">
        <v>8708</v>
      </c>
      <c r="M46" s="8">
        <v>8436</v>
      </c>
      <c r="N46" s="8">
        <v>8946</v>
      </c>
      <c r="O46" s="8">
        <v>12216</v>
      </c>
      <c r="P46" s="8">
        <v>12557</v>
      </c>
      <c r="Q46" s="14">
        <v>12557</v>
      </c>
      <c r="R46" s="10">
        <f t="shared" si="2"/>
        <v>0.5472119081193029</v>
      </c>
      <c r="S46" s="10">
        <f t="shared" si="0"/>
        <v>0.5132368540034569</v>
      </c>
      <c r="T46" s="10">
        <f t="shared" si="6"/>
        <v>0.7041762592999891</v>
      </c>
      <c r="U46" s="10">
        <f t="shared" si="3"/>
        <v>0.5938720514069614</v>
      </c>
      <c r="V46" s="10">
        <f t="shared" si="4"/>
        <v>0.4770323927674337</v>
      </c>
      <c r="W46" s="32">
        <f t="shared" si="7"/>
        <v>73.43244504079296</v>
      </c>
    </row>
    <row r="47" spans="1:23" ht="11.25">
      <c r="A47" s="18">
        <v>42</v>
      </c>
      <c r="B47" s="14" t="s">
        <v>52</v>
      </c>
      <c r="C47" s="37">
        <v>2362</v>
      </c>
      <c r="D47" s="8">
        <v>2391</v>
      </c>
      <c r="E47" s="8">
        <v>2814</v>
      </c>
      <c r="F47" s="8">
        <v>3376</v>
      </c>
      <c r="G47" s="8">
        <v>2851</v>
      </c>
      <c r="H47" s="8">
        <v>2428</v>
      </c>
      <c r="I47" s="8">
        <v>7331</v>
      </c>
      <c r="J47" s="8">
        <v>5858</v>
      </c>
      <c r="K47" s="8">
        <v>5129</v>
      </c>
      <c r="L47" s="8">
        <v>10056</v>
      </c>
      <c r="M47" s="8">
        <v>6535</v>
      </c>
      <c r="N47" s="8">
        <v>9258</v>
      </c>
      <c r="O47" s="8">
        <v>10156</v>
      </c>
      <c r="P47" s="8">
        <v>12323</v>
      </c>
      <c r="Q47" s="14">
        <v>12323</v>
      </c>
      <c r="R47" s="10">
        <f t="shared" si="2"/>
        <v>0.49076656875965985</v>
      </c>
      <c r="S47" s="10">
        <f t="shared" si="0"/>
        <v>0.35123338232449725</v>
      </c>
      <c r="T47" s="10">
        <f t="shared" si="6"/>
        <v>0.5104646116791655</v>
      </c>
      <c r="U47" s="10">
        <f t="shared" si="3"/>
        <v>0.4600466875230551</v>
      </c>
      <c r="V47" s="10">
        <f t="shared" si="4"/>
        <v>0.4681428825414578</v>
      </c>
      <c r="W47" s="32">
        <f t="shared" si="7"/>
        <v>73.90058792333441</v>
      </c>
    </row>
    <row r="48" spans="1:23" ht="11.25">
      <c r="A48" s="18">
        <v>43</v>
      </c>
      <c r="B48" s="14" t="s">
        <v>4</v>
      </c>
      <c r="C48" s="37">
        <v>1079</v>
      </c>
      <c r="D48" s="8">
        <v>1121</v>
      </c>
      <c r="E48" s="8">
        <v>1157</v>
      </c>
      <c r="F48" s="8">
        <v>1255</v>
      </c>
      <c r="G48" s="8">
        <v>1495</v>
      </c>
      <c r="H48" s="8">
        <v>1623</v>
      </c>
      <c r="I48" s="8">
        <v>1808</v>
      </c>
      <c r="J48" s="8">
        <v>2225</v>
      </c>
      <c r="K48" s="8">
        <v>2730</v>
      </c>
      <c r="L48" s="8">
        <v>3698</v>
      </c>
      <c r="M48" s="8">
        <v>3366</v>
      </c>
      <c r="N48" s="8">
        <v>5815</v>
      </c>
      <c r="O48" s="8">
        <v>7990</v>
      </c>
      <c r="P48" s="8">
        <v>12089</v>
      </c>
      <c r="Q48" s="14">
        <v>12089</v>
      </c>
      <c r="R48" s="10">
        <f t="shared" si="2"/>
        <v>0.23009172880785392</v>
      </c>
      <c r="S48" s="10">
        <f t="shared" si="0"/>
        <v>0.18417885183273358</v>
      </c>
      <c r="T48" s="10">
        <f t="shared" si="6"/>
        <v>0.19388592710586258</v>
      </c>
      <c r="U48" s="10">
        <f t="shared" si="3"/>
        <v>0.23695748281600668</v>
      </c>
      <c r="V48" s="10">
        <f t="shared" si="4"/>
        <v>0.45925337231548186</v>
      </c>
      <c r="W48" s="32">
        <f t="shared" si="7"/>
        <v>74.3598412956499</v>
      </c>
    </row>
    <row r="49" spans="1:23" ht="11.25">
      <c r="A49" s="18">
        <v>44</v>
      </c>
      <c r="B49" s="14" t="s">
        <v>31</v>
      </c>
      <c r="C49" s="37">
        <v>875</v>
      </c>
      <c r="D49" s="8">
        <v>710</v>
      </c>
      <c r="E49" s="8">
        <v>1109</v>
      </c>
      <c r="F49" s="8">
        <v>1879</v>
      </c>
      <c r="G49" s="8">
        <v>1909</v>
      </c>
      <c r="H49" s="8">
        <v>1808</v>
      </c>
      <c r="I49" s="8">
        <v>3042</v>
      </c>
      <c r="J49" s="8">
        <v>2741</v>
      </c>
      <c r="K49" s="8">
        <v>4850</v>
      </c>
      <c r="L49" s="8">
        <v>9727</v>
      </c>
      <c r="M49" s="8">
        <v>6364</v>
      </c>
      <c r="N49" s="8">
        <v>8428</v>
      </c>
      <c r="O49" s="8">
        <v>9580</v>
      </c>
      <c r="P49" s="8">
        <v>11818</v>
      </c>
      <c r="Q49" s="14">
        <v>11818</v>
      </c>
      <c r="R49" s="10">
        <f t="shared" si="2"/>
        <v>0.14573160343762379</v>
      </c>
      <c r="S49" s="10">
        <f t="shared" si="0"/>
        <v>0.23518222618641363</v>
      </c>
      <c r="T49" s="10">
        <f t="shared" si="6"/>
        <v>0.2388500342459188</v>
      </c>
      <c r="U49" s="10">
        <f t="shared" si="3"/>
        <v>0.44800874053507617</v>
      </c>
      <c r="V49" s="10">
        <f t="shared" si="4"/>
        <v>0.44895825577172344</v>
      </c>
      <c r="W49" s="32">
        <f t="shared" si="7"/>
        <v>74.80879955142163</v>
      </c>
    </row>
    <row r="50" spans="1:23" ht="11.25">
      <c r="A50" s="18">
        <v>45</v>
      </c>
      <c r="B50" s="14" t="s">
        <v>121</v>
      </c>
      <c r="C50" s="37">
        <v>1309</v>
      </c>
      <c r="D50" s="8">
        <v>1233</v>
      </c>
      <c r="E50" s="8">
        <v>809</v>
      </c>
      <c r="F50" s="8">
        <v>1217</v>
      </c>
      <c r="G50" s="8">
        <v>1096</v>
      </c>
      <c r="H50" s="8">
        <v>1558</v>
      </c>
      <c r="I50" s="8">
        <v>1274</v>
      </c>
      <c r="J50" s="8">
        <v>1094</v>
      </c>
      <c r="K50" s="8">
        <v>1199</v>
      </c>
      <c r="L50" s="8">
        <v>1331</v>
      </c>
      <c r="M50" s="8">
        <v>1598</v>
      </c>
      <c r="N50" s="8">
        <v>6328</v>
      </c>
      <c r="O50" s="8">
        <v>7243</v>
      </c>
      <c r="P50" s="8">
        <v>11579</v>
      </c>
      <c r="Q50" s="14">
        <v>11579</v>
      </c>
      <c r="R50" s="10">
        <f t="shared" si="2"/>
        <v>0.25308037611069034</v>
      </c>
      <c r="S50" s="10">
        <f t="shared" si="0"/>
        <v>0.13502342582520133</v>
      </c>
      <c r="T50" s="10">
        <f t="shared" si="6"/>
        <v>0.09533087831632076</v>
      </c>
      <c r="U50" s="10">
        <f t="shared" si="3"/>
        <v>0.11249496658941731</v>
      </c>
      <c r="V50" s="10">
        <f t="shared" si="4"/>
        <v>0.4398787987460472</v>
      </c>
      <c r="W50" s="32">
        <f t="shared" si="7"/>
        <v>75.24867835016768</v>
      </c>
    </row>
    <row r="51" spans="1:23" ht="11.25">
      <c r="A51" s="18">
        <v>46</v>
      </c>
      <c r="B51" s="14" t="s">
        <v>80</v>
      </c>
      <c r="C51" s="37">
        <v>407</v>
      </c>
      <c r="D51" s="8">
        <v>561</v>
      </c>
      <c r="E51" s="8">
        <v>849</v>
      </c>
      <c r="F51" s="8">
        <v>815</v>
      </c>
      <c r="G51" s="8">
        <v>1916</v>
      </c>
      <c r="H51" s="8">
        <v>2567</v>
      </c>
      <c r="I51" s="8">
        <v>3073</v>
      </c>
      <c r="J51" s="8">
        <v>3393</v>
      </c>
      <c r="K51" s="8">
        <v>2994</v>
      </c>
      <c r="L51" s="8">
        <v>695</v>
      </c>
      <c r="M51" s="8">
        <v>10095</v>
      </c>
      <c r="N51" s="8">
        <v>8535</v>
      </c>
      <c r="O51" s="8">
        <v>11039</v>
      </c>
      <c r="P51" s="8">
        <v>11264</v>
      </c>
      <c r="Q51" s="14">
        <v>11264</v>
      </c>
      <c r="R51" s="10">
        <f t="shared" si="2"/>
        <v>0.11514849229367176</v>
      </c>
      <c r="S51" s="10">
        <f t="shared" si="0"/>
        <v>0.2360446020812826</v>
      </c>
      <c r="T51" s="10">
        <f t="shared" si="6"/>
        <v>0.2956651463686255</v>
      </c>
      <c r="U51" s="10">
        <f t="shared" si="3"/>
        <v>0.7106612563955993</v>
      </c>
      <c r="V51" s="10">
        <f t="shared" si="4"/>
        <v>0.4279121503649258</v>
      </c>
      <c r="W51" s="32">
        <f t="shared" si="7"/>
        <v>75.67659050053261</v>
      </c>
    </row>
    <row r="52" spans="1:23" ht="11.25">
      <c r="A52" s="18">
        <v>47</v>
      </c>
      <c r="B52" s="14" t="s">
        <v>39</v>
      </c>
      <c r="C52" s="37">
        <v>2094</v>
      </c>
      <c r="D52" s="8">
        <v>2052</v>
      </c>
      <c r="E52" s="8">
        <v>2291</v>
      </c>
      <c r="F52" s="8">
        <v>2789</v>
      </c>
      <c r="G52" s="8">
        <v>3217</v>
      </c>
      <c r="H52" s="8">
        <v>3199</v>
      </c>
      <c r="I52" s="8">
        <v>4415</v>
      </c>
      <c r="J52" s="8">
        <v>4703</v>
      </c>
      <c r="K52" s="8">
        <v>6133</v>
      </c>
      <c r="L52" s="8">
        <v>5693</v>
      </c>
      <c r="M52" s="8">
        <v>7131</v>
      </c>
      <c r="N52" s="8">
        <v>8008</v>
      </c>
      <c r="O52" s="8">
        <v>8339</v>
      </c>
      <c r="P52" s="8">
        <v>10583</v>
      </c>
      <c r="Q52" s="14">
        <v>10583</v>
      </c>
      <c r="R52" s="10">
        <f t="shared" si="2"/>
        <v>0.42118485951268175</v>
      </c>
      <c r="S52" s="10">
        <f t="shared" si="0"/>
        <v>0.3963233219705043</v>
      </c>
      <c r="T52" s="10">
        <f t="shared" si="6"/>
        <v>0.40981820906915584</v>
      </c>
      <c r="U52" s="10">
        <f t="shared" si="3"/>
        <v>0.5020035086039643</v>
      </c>
      <c r="V52" s="10">
        <f t="shared" si="4"/>
        <v>0.4020413962457395</v>
      </c>
      <c r="W52" s="32">
        <f t="shared" si="7"/>
        <v>76.07863189677835</v>
      </c>
    </row>
    <row r="53" spans="1:23" ht="11.25">
      <c r="A53" s="18">
        <v>48</v>
      </c>
      <c r="B53" s="14" t="s">
        <v>1</v>
      </c>
      <c r="C53" s="37">
        <v>980</v>
      </c>
      <c r="D53" s="8">
        <v>1273</v>
      </c>
      <c r="E53" s="8">
        <v>1083</v>
      </c>
      <c r="F53" s="8">
        <v>1305</v>
      </c>
      <c r="G53" s="8">
        <v>1481</v>
      </c>
      <c r="H53" s="8">
        <v>1839</v>
      </c>
      <c r="I53" s="8">
        <v>2011</v>
      </c>
      <c r="J53" s="8">
        <v>1839</v>
      </c>
      <c r="K53" s="8">
        <v>2897</v>
      </c>
      <c r="L53" s="8">
        <v>2988</v>
      </c>
      <c r="M53" s="8">
        <v>3584</v>
      </c>
      <c r="N53" s="8">
        <v>6085</v>
      </c>
      <c r="O53" s="8">
        <v>8802</v>
      </c>
      <c r="P53" s="8">
        <v>10470</v>
      </c>
      <c r="Q53" s="14">
        <v>10470</v>
      </c>
      <c r="R53" s="10">
        <f t="shared" si="2"/>
        <v>0.26129060729027476</v>
      </c>
      <c r="S53" s="10">
        <f t="shared" si="0"/>
        <v>0.1824541000429956</v>
      </c>
      <c r="T53" s="10">
        <f t="shared" si="6"/>
        <v>0.1602499864933399</v>
      </c>
      <c r="U53" s="10">
        <f t="shared" si="3"/>
        <v>0.25230410529190966</v>
      </c>
      <c r="V53" s="10">
        <f t="shared" si="4"/>
        <v>0.3977485985725118</v>
      </c>
      <c r="W53" s="32">
        <f t="shared" si="7"/>
        <v>76.47638049535085</v>
      </c>
    </row>
    <row r="54" spans="1:23" ht="11.25">
      <c r="A54" s="18">
        <v>49</v>
      </c>
      <c r="B54" s="14" t="s">
        <v>122</v>
      </c>
      <c r="C54" s="37">
        <v>3908</v>
      </c>
      <c r="D54" s="8">
        <v>2582</v>
      </c>
      <c r="E54" s="8">
        <v>3545</v>
      </c>
      <c r="F54" s="8">
        <v>4991</v>
      </c>
      <c r="G54" s="8">
        <v>3844</v>
      </c>
      <c r="H54" s="8">
        <v>6637</v>
      </c>
      <c r="I54" s="8">
        <v>7810</v>
      </c>
      <c r="J54" s="8">
        <v>11280</v>
      </c>
      <c r="K54" s="8">
        <v>9505</v>
      </c>
      <c r="L54" s="8">
        <v>14454</v>
      </c>
      <c r="M54" s="8">
        <v>11215</v>
      </c>
      <c r="N54" s="8">
        <v>10806</v>
      </c>
      <c r="O54" s="8">
        <v>10293</v>
      </c>
      <c r="P54" s="8">
        <v>10325</v>
      </c>
      <c r="Q54" s="14">
        <v>10325</v>
      </c>
      <c r="R54" s="10">
        <f t="shared" si="2"/>
        <v>0.5299704226421755</v>
      </c>
      <c r="S54" s="10">
        <f t="shared" si="0"/>
        <v>0.47356756283948354</v>
      </c>
      <c r="T54" s="10">
        <f t="shared" si="6"/>
        <v>0.9829362956198338</v>
      </c>
      <c r="U54" s="10">
        <f t="shared" si="3"/>
        <v>0.7895062892993211</v>
      </c>
      <c r="V54" s="10">
        <f t="shared" si="4"/>
        <v>0.39224014138120195</v>
      </c>
      <c r="W54" s="32">
        <f t="shared" si="7"/>
        <v>76.86862063673206</v>
      </c>
    </row>
    <row r="55" spans="1:23" ht="11.25">
      <c r="A55" s="18">
        <v>50</v>
      </c>
      <c r="B55" s="14" t="s">
        <v>123</v>
      </c>
      <c r="C55" s="37">
        <v>598</v>
      </c>
      <c r="D55" s="8">
        <v>355</v>
      </c>
      <c r="E55" s="8">
        <v>348</v>
      </c>
      <c r="F55" s="8">
        <v>668</v>
      </c>
      <c r="G55" s="8">
        <v>887</v>
      </c>
      <c r="H55" s="8">
        <v>1063</v>
      </c>
      <c r="I55" s="8">
        <v>1394</v>
      </c>
      <c r="J55" s="8">
        <v>1391</v>
      </c>
      <c r="K55" s="8">
        <v>1431</v>
      </c>
      <c r="L55" s="8">
        <v>1666</v>
      </c>
      <c r="M55" s="8">
        <v>1675</v>
      </c>
      <c r="N55" s="8">
        <v>2690</v>
      </c>
      <c r="O55" s="8">
        <v>3963</v>
      </c>
      <c r="P55" s="8">
        <v>9663</v>
      </c>
      <c r="Q55" s="14">
        <v>9663</v>
      </c>
      <c r="R55" s="10">
        <f t="shared" si="2"/>
        <v>0.07286580171881189</v>
      </c>
      <c r="S55" s="10">
        <f t="shared" si="0"/>
        <v>0.1092753455355416</v>
      </c>
      <c r="T55" s="10">
        <f t="shared" si="6"/>
        <v>0.12121138184460893</v>
      </c>
      <c r="U55" s="10">
        <f t="shared" si="3"/>
        <v>0.11791556260154817</v>
      </c>
      <c r="V55" s="10">
        <f t="shared" si="4"/>
        <v>0.36709118510087696</v>
      </c>
      <c r="W55" s="32">
        <f t="shared" si="7"/>
        <v>77.23571182183294</v>
      </c>
    </row>
    <row r="56" spans="1:23" ht="11.25">
      <c r="A56" s="18">
        <v>51</v>
      </c>
      <c r="B56" s="14" t="s">
        <v>44</v>
      </c>
      <c r="C56" s="37">
        <v>1470</v>
      </c>
      <c r="D56" s="8">
        <v>1542</v>
      </c>
      <c r="E56" s="8">
        <v>1621</v>
      </c>
      <c r="F56" s="8">
        <v>2994</v>
      </c>
      <c r="G56" s="8">
        <v>2602</v>
      </c>
      <c r="H56" s="8">
        <v>3458</v>
      </c>
      <c r="I56" s="8">
        <v>3551</v>
      </c>
      <c r="J56" s="8">
        <v>4609</v>
      </c>
      <c r="K56" s="8">
        <v>3860</v>
      </c>
      <c r="L56" s="8">
        <v>8226</v>
      </c>
      <c r="M56" s="8">
        <v>6271</v>
      </c>
      <c r="N56" s="8">
        <v>6727</v>
      </c>
      <c r="O56" s="8">
        <v>8464</v>
      </c>
      <c r="P56" s="8">
        <v>9347</v>
      </c>
      <c r="Q56" s="14">
        <v>9347</v>
      </c>
      <c r="R56" s="10">
        <f t="shared" si="2"/>
        <v>0.3165044119729801</v>
      </c>
      <c r="S56" s="10">
        <f t="shared" si="0"/>
        <v>0.3205574397784433</v>
      </c>
      <c r="T56" s="10">
        <f t="shared" si="6"/>
        <v>0.4016270732723239</v>
      </c>
      <c r="U56" s="10">
        <f t="shared" si="3"/>
        <v>0.441461786910035</v>
      </c>
      <c r="V56" s="10">
        <f t="shared" si="4"/>
        <v>0.3550865473598155</v>
      </c>
      <c r="W56" s="32">
        <f>+V56+W55</f>
        <v>77.59079836919275</v>
      </c>
    </row>
    <row r="57" spans="1:23" ht="11.25">
      <c r="A57" s="18">
        <v>52</v>
      </c>
      <c r="B57" s="14" t="s">
        <v>124</v>
      </c>
      <c r="C57" s="37">
        <v>893</v>
      </c>
      <c r="D57" s="8">
        <v>1117</v>
      </c>
      <c r="E57" s="8">
        <v>789</v>
      </c>
      <c r="F57" s="8">
        <v>851</v>
      </c>
      <c r="G57" s="8">
        <v>981</v>
      </c>
      <c r="H57" s="8">
        <v>1073</v>
      </c>
      <c r="I57" s="8">
        <v>1848</v>
      </c>
      <c r="J57" s="8">
        <v>1300</v>
      </c>
      <c r="K57" s="8">
        <v>1372</v>
      </c>
      <c r="L57" s="8">
        <v>2077</v>
      </c>
      <c r="M57" s="8">
        <v>1576</v>
      </c>
      <c r="N57" s="8">
        <v>3301</v>
      </c>
      <c r="O57" s="8">
        <v>5164</v>
      </c>
      <c r="P57" s="8">
        <v>9158</v>
      </c>
      <c r="Q57" s="14">
        <v>9158</v>
      </c>
      <c r="R57" s="10">
        <f t="shared" si="2"/>
        <v>0.22927070568989547</v>
      </c>
      <c r="S57" s="10">
        <f t="shared" si="0"/>
        <v>0.12085582183806798</v>
      </c>
      <c r="T57" s="10">
        <f t="shared" si="6"/>
        <v>0.11328166527533544</v>
      </c>
      <c r="U57" s="10">
        <f t="shared" si="3"/>
        <v>0.11094622487166562</v>
      </c>
      <c r="V57" s="10">
        <f t="shared" si="4"/>
        <v>0.3479065583311426</v>
      </c>
      <c r="W57" s="32">
        <f t="shared" si="7"/>
        <v>77.9387049275239</v>
      </c>
    </row>
    <row r="58" spans="1:23" ht="11.25">
      <c r="A58" s="18">
        <v>53</v>
      </c>
      <c r="B58" s="14" t="s">
        <v>9</v>
      </c>
      <c r="C58" s="37">
        <v>2389</v>
      </c>
      <c r="D58" s="8">
        <v>2234</v>
      </c>
      <c r="E58" s="8">
        <v>2688</v>
      </c>
      <c r="F58" s="8">
        <v>2944</v>
      </c>
      <c r="G58" s="8">
        <v>3126</v>
      </c>
      <c r="H58" s="8">
        <v>3290</v>
      </c>
      <c r="I58" s="8">
        <v>3792</v>
      </c>
      <c r="J58" s="8">
        <v>4086</v>
      </c>
      <c r="K58" s="8">
        <v>4526</v>
      </c>
      <c r="L58" s="8">
        <v>5727</v>
      </c>
      <c r="M58" s="8">
        <v>5479</v>
      </c>
      <c r="N58" s="8">
        <v>6796</v>
      </c>
      <c r="O58" s="8">
        <v>7787</v>
      </c>
      <c r="P58" s="8">
        <v>9108</v>
      </c>
      <c r="Q58" s="14">
        <v>9108</v>
      </c>
      <c r="R58" s="10">
        <f t="shared" si="2"/>
        <v>0.45854141137979093</v>
      </c>
      <c r="S58" s="10">
        <f t="shared" si="0"/>
        <v>0.38511243533720746</v>
      </c>
      <c r="T58" s="10">
        <f t="shared" si="6"/>
        <v>0.35605298793463125</v>
      </c>
      <c r="U58" s="10">
        <f t="shared" si="3"/>
        <v>0.3857070850709746</v>
      </c>
      <c r="V58" s="10">
        <f t="shared" si="4"/>
        <v>0.34600709033413923</v>
      </c>
      <c r="W58" s="32">
        <f t="shared" si="7"/>
        <v>78.28471201785804</v>
      </c>
    </row>
    <row r="59" spans="1:23" ht="11.25">
      <c r="A59" s="18">
        <v>54</v>
      </c>
      <c r="B59" s="14" t="s">
        <v>45</v>
      </c>
      <c r="C59" s="37">
        <v>898</v>
      </c>
      <c r="D59" s="8">
        <v>844</v>
      </c>
      <c r="E59" s="8">
        <v>1180</v>
      </c>
      <c r="F59" s="8">
        <v>2251</v>
      </c>
      <c r="G59" s="8">
        <v>2190</v>
      </c>
      <c r="H59" s="8">
        <v>2072</v>
      </c>
      <c r="I59" s="8">
        <v>2936</v>
      </c>
      <c r="J59" s="8">
        <v>2966</v>
      </c>
      <c r="K59" s="8">
        <v>3346</v>
      </c>
      <c r="L59" s="8">
        <v>4187</v>
      </c>
      <c r="M59" s="8">
        <v>5024</v>
      </c>
      <c r="N59" s="8">
        <v>6691</v>
      </c>
      <c r="O59" s="8">
        <v>6504</v>
      </c>
      <c r="P59" s="8">
        <v>8999</v>
      </c>
      <c r="Q59" s="14">
        <v>8999</v>
      </c>
      <c r="R59" s="10">
        <f t="shared" si="2"/>
        <v>0.17323587788923167</v>
      </c>
      <c r="S59" s="10">
        <f t="shared" si="0"/>
        <v>0.26980045853758294</v>
      </c>
      <c r="T59" s="10">
        <f t="shared" si="6"/>
        <v>0.2584564763128038</v>
      </c>
      <c r="U59" s="10">
        <f t="shared" si="3"/>
        <v>0.35367629045383764</v>
      </c>
      <c r="V59" s="10">
        <f t="shared" si="4"/>
        <v>0.3418662501006718</v>
      </c>
      <c r="W59" s="32">
        <f t="shared" si="7"/>
        <v>78.6265782679587</v>
      </c>
    </row>
    <row r="60" spans="1:23" ht="11.25">
      <c r="A60" s="18">
        <v>55</v>
      </c>
      <c r="B60" s="14" t="s">
        <v>38</v>
      </c>
      <c r="C60" s="37">
        <v>865</v>
      </c>
      <c r="D60" s="8">
        <v>1183</v>
      </c>
      <c r="E60" s="8">
        <v>1229</v>
      </c>
      <c r="F60" s="8">
        <v>1543</v>
      </c>
      <c r="G60" s="8">
        <v>1567</v>
      </c>
      <c r="H60" s="8">
        <v>1795</v>
      </c>
      <c r="I60" s="8">
        <v>2512</v>
      </c>
      <c r="J60" s="8">
        <v>2734</v>
      </c>
      <c r="K60" s="8">
        <v>2719</v>
      </c>
      <c r="L60" s="8">
        <v>4028</v>
      </c>
      <c r="M60" s="8">
        <v>3375</v>
      </c>
      <c r="N60" s="8">
        <v>5766</v>
      </c>
      <c r="O60" s="8">
        <v>7099</v>
      </c>
      <c r="P60" s="8">
        <v>8909</v>
      </c>
      <c r="Q60" s="14">
        <v>8909</v>
      </c>
      <c r="R60" s="10">
        <f t="shared" si="2"/>
        <v>0.2428175871362098</v>
      </c>
      <c r="S60" s="10">
        <f t="shared" si="0"/>
        <v>0.19304900389424315</v>
      </c>
      <c r="T60" s="10">
        <f t="shared" si="6"/>
        <v>0.23824005604828238</v>
      </c>
      <c r="U60" s="10">
        <f t="shared" si="3"/>
        <v>0.2375910589732687</v>
      </c>
      <c r="V60" s="10">
        <f t="shared" si="4"/>
        <v>0.3384472077060657</v>
      </c>
      <c r="W60" s="32">
        <f t="shared" si="7"/>
        <v>78.96502547566477</v>
      </c>
    </row>
    <row r="61" spans="1:23" ht="11.25">
      <c r="A61" s="18">
        <v>56</v>
      </c>
      <c r="B61" s="14" t="s">
        <v>125</v>
      </c>
      <c r="C61" s="37">
        <v>1317</v>
      </c>
      <c r="D61" s="8">
        <v>1220</v>
      </c>
      <c r="E61" s="8">
        <v>1407</v>
      </c>
      <c r="F61" s="8">
        <v>2470</v>
      </c>
      <c r="G61" s="8">
        <v>2753</v>
      </c>
      <c r="H61" s="8">
        <v>2926</v>
      </c>
      <c r="I61" s="8">
        <v>5120</v>
      </c>
      <c r="J61" s="8">
        <v>5306</v>
      </c>
      <c r="K61" s="8">
        <v>4809</v>
      </c>
      <c r="L61" s="8">
        <v>5533</v>
      </c>
      <c r="M61" s="8">
        <v>4746</v>
      </c>
      <c r="N61" s="8">
        <v>5853</v>
      </c>
      <c r="O61" s="8">
        <v>6855</v>
      </c>
      <c r="P61" s="8">
        <v>8642</v>
      </c>
      <c r="Q61" s="14">
        <v>8642</v>
      </c>
      <c r="R61" s="10">
        <f t="shared" si="2"/>
        <v>0.2504120509773254</v>
      </c>
      <c r="S61" s="10">
        <f t="shared" si="0"/>
        <v>0.3391601197963314</v>
      </c>
      <c r="T61" s="10">
        <f t="shared" si="6"/>
        <v>0.4623634738084076</v>
      </c>
      <c r="U61" s="10">
        <f t="shared" si="3"/>
        <v>0.334105826929521</v>
      </c>
      <c r="V61" s="10">
        <f t="shared" si="4"/>
        <v>0.3283040486020675</v>
      </c>
      <c r="W61" s="32">
        <f t="shared" si="7"/>
        <v>79.29332952426684</v>
      </c>
    </row>
    <row r="62" spans="1:23" ht="11.25">
      <c r="A62" s="18">
        <v>57</v>
      </c>
      <c r="B62" s="14" t="s">
        <v>14</v>
      </c>
      <c r="C62" s="37">
        <v>1881</v>
      </c>
      <c r="D62" s="8">
        <v>1440</v>
      </c>
      <c r="E62" s="8">
        <v>2476</v>
      </c>
      <c r="F62" s="8">
        <v>3211</v>
      </c>
      <c r="G62" s="8">
        <v>3225</v>
      </c>
      <c r="H62" s="8">
        <v>6120</v>
      </c>
      <c r="I62" s="8">
        <v>7290</v>
      </c>
      <c r="J62" s="8">
        <v>9889</v>
      </c>
      <c r="K62" s="8">
        <v>5693</v>
      </c>
      <c r="L62" s="8">
        <v>8800</v>
      </c>
      <c r="M62" s="8">
        <v>7702</v>
      </c>
      <c r="N62" s="8">
        <v>7977</v>
      </c>
      <c r="O62" s="8">
        <v>7244</v>
      </c>
      <c r="P62" s="8">
        <v>8299</v>
      </c>
      <c r="Q62" s="14">
        <v>8299</v>
      </c>
      <c r="R62" s="10">
        <f t="shared" si="2"/>
        <v>0.29556832246503983</v>
      </c>
      <c r="S62" s="10">
        <f t="shared" si="0"/>
        <v>0.39730889442178313</v>
      </c>
      <c r="T62" s="10">
        <f t="shared" si="6"/>
        <v>0.8617249137752248</v>
      </c>
      <c r="U62" s="10">
        <f t="shared" si="3"/>
        <v>0.5422003959147009</v>
      </c>
      <c r="V62" s="10">
        <f t="shared" si="4"/>
        <v>0.31527369814262424</v>
      </c>
      <c r="W62" s="32">
        <f t="shared" si="7"/>
        <v>79.60860322240946</v>
      </c>
    </row>
    <row r="63" spans="1:23" ht="11.25">
      <c r="A63" s="18">
        <v>58</v>
      </c>
      <c r="B63" s="14" t="s">
        <v>126</v>
      </c>
      <c r="C63" s="37">
        <v>448</v>
      </c>
      <c r="D63" s="8">
        <v>401</v>
      </c>
      <c r="E63" s="8">
        <v>502</v>
      </c>
      <c r="F63" s="8">
        <v>1299</v>
      </c>
      <c r="G63" s="8">
        <v>1068</v>
      </c>
      <c r="H63" s="8">
        <v>1454</v>
      </c>
      <c r="I63" s="8">
        <v>1906</v>
      </c>
      <c r="J63" s="8">
        <v>2291</v>
      </c>
      <c r="K63" s="8">
        <v>2045</v>
      </c>
      <c r="L63" s="8">
        <v>3402</v>
      </c>
      <c r="M63" s="8">
        <v>2768</v>
      </c>
      <c r="N63" s="8">
        <v>5143</v>
      </c>
      <c r="O63" s="8">
        <v>4993</v>
      </c>
      <c r="P63" s="8">
        <v>7840</v>
      </c>
      <c r="Q63" s="14">
        <v>7840</v>
      </c>
      <c r="R63" s="10">
        <f t="shared" si="2"/>
        <v>0.082307567575334</v>
      </c>
      <c r="S63" s="10">
        <f t="shared" si="0"/>
        <v>0.1315739222457254</v>
      </c>
      <c r="T63" s="10">
        <f t="shared" si="6"/>
        <v>0.19963715011214886</v>
      </c>
      <c r="U63" s="10">
        <f t="shared" si="3"/>
        <v>0.1948598670334838</v>
      </c>
      <c r="V63" s="10">
        <f t="shared" si="4"/>
        <v>0.297836581930133</v>
      </c>
      <c r="W63" s="32">
        <f t="shared" si="7"/>
        <v>79.90643980433958</v>
      </c>
    </row>
    <row r="64" spans="1:23" ht="11.25">
      <c r="A64" s="18">
        <v>59</v>
      </c>
      <c r="B64" s="14" t="s">
        <v>127</v>
      </c>
      <c r="C64" s="37">
        <v>55</v>
      </c>
      <c r="D64" s="8">
        <v>326</v>
      </c>
      <c r="E64" s="8">
        <v>112</v>
      </c>
      <c r="F64" s="8">
        <v>127</v>
      </c>
      <c r="G64" s="8">
        <v>80</v>
      </c>
      <c r="H64" s="8">
        <v>133</v>
      </c>
      <c r="I64" s="8">
        <v>249</v>
      </c>
      <c r="J64" s="8">
        <v>387</v>
      </c>
      <c r="K64" s="8">
        <v>400</v>
      </c>
      <c r="L64" s="8">
        <v>657</v>
      </c>
      <c r="M64" s="8">
        <v>488</v>
      </c>
      <c r="N64" s="8">
        <v>2184</v>
      </c>
      <c r="O64" s="8">
        <v>3825</v>
      </c>
      <c r="P64" s="8">
        <v>7722</v>
      </c>
      <c r="Q64" s="14">
        <v>7722</v>
      </c>
      <c r="R64" s="10">
        <f t="shared" si="2"/>
        <v>0.06691338411361318</v>
      </c>
      <c r="S64" s="10">
        <f t="shared" si="0"/>
        <v>0.009855724512788419</v>
      </c>
      <c r="T64" s="10">
        <f t="shared" si="6"/>
        <v>0.033723080355042165</v>
      </c>
      <c r="U64" s="10">
        <f t="shared" si="3"/>
        <v>0.03435390719376449</v>
      </c>
      <c r="V64" s="10">
        <f t="shared" si="4"/>
        <v>0.293353837457205</v>
      </c>
      <c r="W64" s="32">
        <f t="shared" si="7"/>
        <v>80.19979364179679</v>
      </c>
    </row>
    <row r="65" spans="1:23" ht="11.25">
      <c r="A65" s="18">
        <v>60</v>
      </c>
      <c r="B65" s="14" t="s">
        <v>49</v>
      </c>
      <c r="C65" s="37">
        <v>193</v>
      </c>
      <c r="D65" s="8">
        <v>225</v>
      </c>
      <c r="E65" s="8">
        <v>180</v>
      </c>
      <c r="F65" s="8">
        <v>470</v>
      </c>
      <c r="G65" s="8">
        <v>447</v>
      </c>
      <c r="H65" s="8">
        <v>397</v>
      </c>
      <c r="I65" s="8">
        <v>835</v>
      </c>
      <c r="J65" s="8">
        <v>716</v>
      </c>
      <c r="K65" s="8">
        <v>1399</v>
      </c>
      <c r="L65" s="8">
        <v>1651</v>
      </c>
      <c r="M65" s="8">
        <v>1509</v>
      </c>
      <c r="N65" s="8">
        <v>1858</v>
      </c>
      <c r="O65" s="8">
        <v>2901</v>
      </c>
      <c r="P65" s="8">
        <v>6981</v>
      </c>
      <c r="Q65" s="14">
        <v>6981</v>
      </c>
      <c r="R65" s="10">
        <f t="shared" si="2"/>
        <v>0.04618255038516247</v>
      </c>
      <c r="S65" s="10">
        <f t="shared" si="0"/>
        <v>0.05506886071520529</v>
      </c>
      <c r="T65" s="10">
        <f t="shared" si="6"/>
        <v>0.06239205564395398</v>
      </c>
      <c r="U65" s="10">
        <f t="shared" si="3"/>
        <v>0.1062296023676037</v>
      </c>
      <c r="V65" s="10">
        <f t="shared" si="4"/>
        <v>0.2652037217416146</v>
      </c>
      <c r="W65" s="32">
        <f t="shared" si="7"/>
        <v>80.4649973635384</v>
      </c>
    </row>
    <row r="66" spans="1:23" ht="11.25">
      <c r="A66" s="18">
        <v>61</v>
      </c>
      <c r="B66" s="14" t="s">
        <v>36</v>
      </c>
      <c r="C66" s="37">
        <v>571</v>
      </c>
      <c r="D66" s="8">
        <v>766</v>
      </c>
      <c r="E66" s="8">
        <v>541</v>
      </c>
      <c r="F66" s="8">
        <v>603</v>
      </c>
      <c r="G66" s="8">
        <v>799</v>
      </c>
      <c r="H66" s="8">
        <v>689</v>
      </c>
      <c r="I66" s="8">
        <v>922</v>
      </c>
      <c r="J66" s="8">
        <v>1459</v>
      </c>
      <c r="K66" s="8">
        <v>1520</v>
      </c>
      <c r="L66" s="8">
        <v>2032</v>
      </c>
      <c r="M66" s="8">
        <v>2200</v>
      </c>
      <c r="N66" s="8">
        <v>3828</v>
      </c>
      <c r="O66" s="8">
        <v>4467</v>
      </c>
      <c r="P66" s="8">
        <v>6741</v>
      </c>
      <c r="Q66" s="14">
        <v>6741</v>
      </c>
      <c r="R66" s="10">
        <f t="shared" si="2"/>
        <v>0.157225927089042</v>
      </c>
      <c r="S66" s="10">
        <f t="shared" si="0"/>
        <v>0.09843404857147434</v>
      </c>
      <c r="T66" s="10">
        <f t="shared" si="6"/>
        <v>0.12713688433593417</v>
      </c>
      <c r="U66" s="10">
        <f t="shared" si="3"/>
        <v>0.15487417177516777</v>
      </c>
      <c r="V66" s="10">
        <f t="shared" si="4"/>
        <v>0.2560862753559983</v>
      </c>
      <c r="W66" s="32">
        <f t="shared" si="7"/>
        <v>80.7210836388944</v>
      </c>
    </row>
    <row r="67" spans="1:23" ht="11.25">
      <c r="A67" s="18">
        <v>62</v>
      </c>
      <c r="B67" s="14" t="s">
        <v>128</v>
      </c>
      <c r="C67" s="37">
        <v>163</v>
      </c>
      <c r="D67" s="8">
        <v>161</v>
      </c>
      <c r="E67" s="8">
        <v>190</v>
      </c>
      <c r="F67" s="8">
        <v>244</v>
      </c>
      <c r="G67" s="8">
        <v>284</v>
      </c>
      <c r="H67" s="8">
        <v>321</v>
      </c>
      <c r="I67" s="8">
        <v>530</v>
      </c>
      <c r="J67" s="8">
        <v>507</v>
      </c>
      <c r="K67" s="8">
        <v>696</v>
      </c>
      <c r="L67" s="8">
        <v>1383</v>
      </c>
      <c r="M67" s="8">
        <v>1500</v>
      </c>
      <c r="N67" s="8">
        <v>2783</v>
      </c>
      <c r="O67" s="8">
        <v>4318</v>
      </c>
      <c r="P67" s="8">
        <v>6638</v>
      </c>
      <c r="Q67" s="14">
        <v>6638</v>
      </c>
      <c r="R67" s="10">
        <f t="shared" si="2"/>
        <v>0.03304618049782737</v>
      </c>
      <c r="S67" s="10">
        <f t="shared" si="0"/>
        <v>0.034987822020398886</v>
      </c>
      <c r="T67" s="10">
        <f t="shared" si="6"/>
        <v>0.04417984945738082</v>
      </c>
      <c r="U67" s="10">
        <f t="shared" si="3"/>
        <v>0.10559602621034166</v>
      </c>
      <c r="V67" s="10">
        <f t="shared" si="4"/>
        <v>0.25217337128217127</v>
      </c>
      <c r="W67" s="32">
        <f t="shared" si="7"/>
        <v>80.97325701017657</v>
      </c>
    </row>
    <row r="68" spans="1:23" ht="11.25">
      <c r="A68" s="18">
        <v>63</v>
      </c>
      <c r="B68" s="14" t="s">
        <v>129</v>
      </c>
      <c r="C68" s="37">
        <v>1281</v>
      </c>
      <c r="D68" s="8">
        <v>1062</v>
      </c>
      <c r="E68" s="8">
        <v>1229</v>
      </c>
      <c r="F68" s="8">
        <v>1788</v>
      </c>
      <c r="G68" s="8">
        <v>1960</v>
      </c>
      <c r="H68" s="8">
        <v>1473</v>
      </c>
      <c r="I68" s="8">
        <v>2741</v>
      </c>
      <c r="J68" s="8">
        <v>2728</v>
      </c>
      <c r="K68" s="8">
        <v>2690</v>
      </c>
      <c r="L68" s="8">
        <v>3991</v>
      </c>
      <c r="M68" s="8">
        <v>3409</v>
      </c>
      <c r="N68" s="8">
        <v>6153</v>
      </c>
      <c r="O68" s="8">
        <v>4770</v>
      </c>
      <c r="P68" s="8">
        <v>6514</v>
      </c>
      <c r="Q68" s="14">
        <v>6514</v>
      </c>
      <c r="R68" s="10">
        <f t="shared" si="2"/>
        <v>0.21798163781796687</v>
      </c>
      <c r="S68" s="10">
        <f t="shared" si="0"/>
        <v>0.24146525056331625</v>
      </c>
      <c r="T68" s="10">
        <f t="shared" si="6"/>
        <v>0.23771721759316544</v>
      </c>
      <c r="U68" s="10">
        <f t="shared" si="3"/>
        <v>0.23998456890070313</v>
      </c>
      <c r="V68" s="10">
        <f t="shared" si="4"/>
        <v>0.24746269064960286</v>
      </c>
      <c r="W68" s="32">
        <f t="shared" si="7"/>
        <v>81.22071970082617</v>
      </c>
    </row>
    <row r="69" spans="1:23" ht="11.25">
      <c r="A69" s="18">
        <v>64</v>
      </c>
      <c r="B69" s="14" t="s">
        <v>47</v>
      </c>
      <c r="C69" s="37">
        <v>91</v>
      </c>
      <c r="D69" s="8">
        <v>394</v>
      </c>
      <c r="E69" s="8">
        <v>101</v>
      </c>
      <c r="F69" s="8">
        <v>198</v>
      </c>
      <c r="G69" s="8">
        <v>358</v>
      </c>
      <c r="H69" s="8">
        <v>448</v>
      </c>
      <c r="I69" s="8">
        <v>612</v>
      </c>
      <c r="J69" s="8">
        <v>956</v>
      </c>
      <c r="K69" s="8">
        <v>817</v>
      </c>
      <c r="L69" s="8">
        <v>929</v>
      </c>
      <c r="M69" s="8">
        <v>1031</v>
      </c>
      <c r="N69" s="8">
        <v>1865</v>
      </c>
      <c r="O69" s="8">
        <v>3310</v>
      </c>
      <c r="P69" s="8">
        <v>6171</v>
      </c>
      <c r="Q69" s="14">
        <v>6171</v>
      </c>
      <c r="R69" s="10">
        <f t="shared" si="2"/>
        <v>0.08087077711890672</v>
      </c>
      <c r="S69" s="10">
        <f t="shared" si="0"/>
        <v>0.04410436719472817</v>
      </c>
      <c r="T69" s="10">
        <f t="shared" si="6"/>
        <v>0.0833055938486313</v>
      </c>
      <c r="U69" s="10">
        <f t="shared" si="3"/>
        <v>0.07257966868190817</v>
      </c>
      <c r="V69" s="10">
        <f t="shared" si="4"/>
        <v>0.23443234019015954</v>
      </c>
      <c r="W69" s="32">
        <f t="shared" si="7"/>
        <v>81.45515204101632</v>
      </c>
    </row>
    <row r="70" spans="1:23" ht="11.25">
      <c r="A70" s="18">
        <v>65</v>
      </c>
      <c r="B70" s="14" t="s">
        <v>130</v>
      </c>
      <c r="C70" s="37">
        <v>2435</v>
      </c>
      <c r="D70" s="8">
        <v>2304</v>
      </c>
      <c r="E70" s="8">
        <v>2306</v>
      </c>
      <c r="F70" s="8">
        <v>2992</v>
      </c>
      <c r="G70" s="8">
        <v>3272</v>
      </c>
      <c r="H70" s="8">
        <v>2729</v>
      </c>
      <c r="I70" s="8">
        <v>3282</v>
      </c>
      <c r="J70" s="8">
        <v>3661</v>
      </c>
      <c r="K70" s="8">
        <v>3950</v>
      </c>
      <c r="L70" s="8">
        <v>5167</v>
      </c>
      <c r="M70" s="8">
        <v>3422</v>
      </c>
      <c r="N70" s="8">
        <v>4126</v>
      </c>
      <c r="O70" s="8">
        <v>4214</v>
      </c>
      <c r="P70" s="8">
        <v>6051</v>
      </c>
      <c r="Q70" s="14">
        <v>6051</v>
      </c>
      <c r="R70" s="10">
        <f aca="true" t="shared" si="8" ref="R70:R133">+D70*100/(D$214-D$213)</f>
        <v>0.4729093159440637</v>
      </c>
      <c r="S70" s="10">
        <f aca="true" t="shared" si="9" ref="S70:S133">+G70*100/(G$214-G$213)</f>
        <v>0.4030991325730463</v>
      </c>
      <c r="T70" s="10">
        <f aca="true" t="shared" si="10" ref="T70:T133">+J70*100/(J$214-J$213)</f>
        <v>0.3190185973638485</v>
      </c>
      <c r="U70" s="10">
        <f aca="true" t="shared" si="11" ref="U70:U133">+M70*100/(M$214-M$213)</f>
        <v>0.24089973446119275</v>
      </c>
      <c r="V70" s="10">
        <f aca="true" t="shared" si="12" ref="V70:V133">+P70*100/(P$214-P$213)</f>
        <v>0.22987361699735137</v>
      </c>
      <c r="W70" s="32">
        <f t="shared" si="7"/>
        <v>81.68502565801367</v>
      </c>
    </row>
    <row r="71" spans="1:23" ht="11.25">
      <c r="A71" s="18">
        <v>66</v>
      </c>
      <c r="B71" s="14" t="s">
        <v>69</v>
      </c>
      <c r="C71" s="37">
        <v>1365</v>
      </c>
      <c r="D71" s="8">
        <v>1008</v>
      </c>
      <c r="E71" s="8">
        <v>1483</v>
      </c>
      <c r="F71" s="8">
        <v>2462</v>
      </c>
      <c r="G71" s="8">
        <v>2576</v>
      </c>
      <c r="H71" s="8">
        <v>2230</v>
      </c>
      <c r="I71" s="8">
        <v>3469</v>
      </c>
      <c r="J71" s="8">
        <v>3392</v>
      </c>
      <c r="K71" s="8">
        <v>3152</v>
      </c>
      <c r="L71" s="8">
        <v>4206</v>
      </c>
      <c r="M71" s="8">
        <v>3886</v>
      </c>
      <c r="N71" s="8">
        <v>4509</v>
      </c>
      <c r="O71" s="8">
        <v>4775</v>
      </c>
      <c r="P71" s="8">
        <v>5966</v>
      </c>
      <c r="Q71" s="14">
        <v>5966</v>
      </c>
      <c r="R71" s="10">
        <f t="shared" si="8"/>
        <v>0.20689782572552787</v>
      </c>
      <c r="S71" s="10">
        <f t="shared" si="9"/>
        <v>0.3173543293117871</v>
      </c>
      <c r="T71" s="10">
        <f t="shared" si="10"/>
        <v>0.295578006626106</v>
      </c>
      <c r="U71" s="10">
        <f t="shared" si="11"/>
        <v>0.27356410523559177</v>
      </c>
      <c r="V71" s="10">
        <f t="shared" si="12"/>
        <v>0.2266445214024456</v>
      </c>
      <c r="W71" s="32">
        <f>+V71+W70</f>
        <v>81.91167017941612</v>
      </c>
    </row>
    <row r="72" spans="1:23" s="22" customFormat="1" ht="11.25">
      <c r="A72" s="18">
        <v>67</v>
      </c>
      <c r="B72" s="14" t="s">
        <v>131</v>
      </c>
      <c r="C72" s="37">
        <v>701</v>
      </c>
      <c r="D72" s="8">
        <v>763</v>
      </c>
      <c r="E72" s="8">
        <v>877</v>
      </c>
      <c r="F72" s="8">
        <v>1237</v>
      </c>
      <c r="G72" s="8">
        <v>1491</v>
      </c>
      <c r="H72" s="8">
        <v>1978</v>
      </c>
      <c r="I72" s="8">
        <v>3330</v>
      </c>
      <c r="J72" s="8">
        <v>3343</v>
      </c>
      <c r="K72" s="8">
        <v>2892</v>
      </c>
      <c r="L72" s="8">
        <v>4406</v>
      </c>
      <c r="M72" s="8">
        <v>4104</v>
      </c>
      <c r="N72" s="8">
        <v>5089</v>
      </c>
      <c r="O72" s="8">
        <v>4569</v>
      </c>
      <c r="P72" s="8">
        <v>5837</v>
      </c>
      <c r="Q72" s="14">
        <v>5837</v>
      </c>
      <c r="R72" s="10">
        <f t="shared" si="8"/>
        <v>0.15661015975057319</v>
      </c>
      <c r="S72" s="10">
        <f t="shared" si="9"/>
        <v>0.18368606560709416</v>
      </c>
      <c r="T72" s="10">
        <f t="shared" si="10"/>
        <v>0.2913081592426511</v>
      </c>
      <c r="U72" s="10">
        <f t="shared" si="11"/>
        <v>0.2889107277114948</v>
      </c>
      <c r="V72" s="10">
        <f t="shared" si="12"/>
        <v>0.22174389397017683</v>
      </c>
      <c r="W72" s="32">
        <f aca="true" t="shared" si="13" ref="W72:W135">+V72+W71</f>
        <v>82.13341407338629</v>
      </c>
    </row>
    <row r="73" spans="1:23" ht="11.25">
      <c r="A73" s="18">
        <v>68</v>
      </c>
      <c r="B73" s="14" t="s">
        <v>81</v>
      </c>
      <c r="C73" s="37">
        <v>795</v>
      </c>
      <c r="D73" s="8">
        <v>451</v>
      </c>
      <c r="E73" s="8">
        <v>274</v>
      </c>
      <c r="F73" s="8">
        <v>3912</v>
      </c>
      <c r="G73" s="8">
        <v>1857</v>
      </c>
      <c r="H73" s="8">
        <v>1279</v>
      </c>
      <c r="I73" s="8">
        <v>1395</v>
      </c>
      <c r="J73" s="8">
        <v>1529</v>
      </c>
      <c r="K73" s="8">
        <v>1011</v>
      </c>
      <c r="L73" s="8">
        <v>2939</v>
      </c>
      <c r="M73" s="8">
        <v>4262</v>
      </c>
      <c r="N73" s="8">
        <v>1575</v>
      </c>
      <c r="O73" s="8">
        <v>9906</v>
      </c>
      <c r="P73" s="8">
        <v>5278</v>
      </c>
      <c r="Q73" s="14">
        <v>5278</v>
      </c>
      <c r="R73" s="10">
        <f t="shared" si="8"/>
        <v>0.09257035654981455</v>
      </c>
      <c r="S73" s="10">
        <f t="shared" si="9"/>
        <v>0.22877600525310116</v>
      </c>
      <c r="T73" s="10">
        <f t="shared" si="10"/>
        <v>0.13323666631229839</v>
      </c>
      <c r="U73" s="10">
        <f t="shared" si="11"/>
        <v>0.3000335091389841</v>
      </c>
      <c r="V73" s="10">
        <f t="shared" si="12"/>
        <v>0.20050784176367883</v>
      </c>
      <c r="W73" s="32">
        <f t="shared" si="13"/>
        <v>82.33392191514997</v>
      </c>
    </row>
    <row r="74" spans="1:23" ht="11.25">
      <c r="A74" s="18">
        <v>69</v>
      </c>
      <c r="B74" s="14" t="s">
        <v>50</v>
      </c>
      <c r="C74" s="37">
        <v>197</v>
      </c>
      <c r="D74" s="8">
        <v>109</v>
      </c>
      <c r="E74" s="8">
        <v>146</v>
      </c>
      <c r="F74" s="8">
        <v>334</v>
      </c>
      <c r="G74" s="8">
        <v>470</v>
      </c>
      <c r="H74" s="8">
        <v>680</v>
      </c>
      <c r="I74" s="8">
        <v>1766</v>
      </c>
      <c r="J74" s="8">
        <v>1076</v>
      </c>
      <c r="K74" s="8">
        <v>1421</v>
      </c>
      <c r="L74" s="8">
        <v>1486</v>
      </c>
      <c r="M74" s="8">
        <v>1169</v>
      </c>
      <c r="N74" s="8">
        <v>2343</v>
      </c>
      <c r="O74" s="8">
        <v>2698</v>
      </c>
      <c r="P74" s="8">
        <v>5248</v>
      </c>
      <c r="Q74" s="14">
        <v>5248</v>
      </c>
      <c r="R74" s="10">
        <f t="shared" si="8"/>
        <v>0.022372879964367598</v>
      </c>
      <c r="S74" s="10">
        <f t="shared" si="9"/>
        <v>0.05790238151263196</v>
      </c>
      <c r="T74" s="10">
        <f t="shared" si="10"/>
        <v>0.09376236295096996</v>
      </c>
      <c r="U74" s="10">
        <f t="shared" si="11"/>
        <v>0.0822945030932596</v>
      </c>
      <c r="V74" s="10">
        <f t="shared" si="12"/>
        <v>0.1993681609654768</v>
      </c>
      <c r="W74" s="32">
        <f t="shared" si="13"/>
        <v>82.53329007611545</v>
      </c>
    </row>
    <row r="75" spans="1:23" ht="11.25">
      <c r="A75" s="18">
        <v>70</v>
      </c>
      <c r="B75" s="14" t="s">
        <v>132</v>
      </c>
      <c r="C75" s="37">
        <v>53</v>
      </c>
      <c r="D75" s="8">
        <v>82</v>
      </c>
      <c r="E75" s="8">
        <v>19</v>
      </c>
      <c r="F75" s="8">
        <v>153</v>
      </c>
      <c r="G75" s="8">
        <v>139</v>
      </c>
      <c r="H75" s="8">
        <v>92</v>
      </c>
      <c r="I75" s="8">
        <v>832</v>
      </c>
      <c r="J75" s="8">
        <v>299</v>
      </c>
      <c r="K75" s="8">
        <v>235</v>
      </c>
      <c r="L75" s="8">
        <v>346</v>
      </c>
      <c r="M75" s="8">
        <v>365</v>
      </c>
      <c r="N75" s="8">
        <v>631</v>
      </c>
      <c r="O75" s="8">
        <v>2553</v>
      </c>
      <c r="P75" s="8">
        <v>5060</v>
      </c>
      <c r="Q75" s="14">
        <v>5060</v>
      </c>
      <c r="R75" s="10">
        <f t="shared" si="8"/>
        <v>0.016830973918148102</v>
      </c>
      <c r="S75" s="10">
        <f t="shared" si="9"/>
        <v>0.01712432134096988</v>
      </c>
      <c r="T75" s="10">
        <f t="shared" si="10"/>
        <v>0.026054783013327153</v>
      </c>
      <c r="U75" s="10">
        <f t="shared" si="11"/>
        <v>0.02569503304451647</v>
      </c>
      <c r="V75" s="10">
        <f t="shared" si="12"/>
        <v>0.192226161296744</v>
      </c>
      <c r="W75" s="32">
        <f t="shared" si="13"/>
        <v>82.7255162374122</v>
      </c>
    </row>
    <row r="76" spans="1:23" ht="11.25">
      <c r="A76" s="18">
        <v>71</v>
      </c>
      <c r="B76" s="14" t="s">
        <v>133</v>
      </c>
      <c r="C76" s="37">
        <v>871</v>
      </c>
      <c r="D76" s="8">
        <v>623</v>
      </c>
      <c r="E76" s="8">
        <v>739</v>
      </c>
      <c r="F76" s="8">
        <v>1284</v>
      </c>
      <c r="G76" s="8">
        <v>1566</v>
      </c>
      <c r="H76" s="8">
        <v>1856</v>
      </c>
      <c r="I76" s="8">
        <v>2362</v>
      </c>
      <c r="J76" s="8">
        <v>2387</v>
      </c>
      <c r="K76" s="8">
        <v>2901</v>
      </c>
      <c r="L76" s="8">
        <v>3488</v>
      </c>
      <c r="M76" s="8">
        <v>3595</v>
      </c>
      <c r="N76" s="8">
        <v>5127</v>
      </c>
      <c r="O76" s="8">
        <v>5214</v>
      </c>
      <c r="P76" s="8">
        <v>5016</v>
      </c>
      <c r="Q76" s="14">
        <v>5016</v>
      </c>
      <c r="R76" s="10">
        <f t="shared" si="8"/>
        <v>0.12787435062202765</v>
      </c>
      <c r="S76" s="10">
        <f t="shared" si="9"/>
        <v>0.1929258073378333</v>
      </c>
      <c r="T76" s="10">
        <f t="shared" si="10"/>
        <v>0.20800256539401976</v>
      </c>
      <c r="U76" s="10">
        <f t="shared" si="11"/>
        <v>0.2530784761507855</v>
      </c>
      <c r="V76" s="10">
        <f t="shared" si="12"/>
        <v>0.190554629459381</v>
      </c>
      <c r="W76" s="32">
        <f t="shared" si="13"/>
        <v>82.91607086687158</v>
      </c>
    </row>
    <row r="77" spans="1:23" ht="11.25">
      <c r="A77" s="18">
        <v>72</v>
      </c>
      <c r="B77" s="14" t="s">
        <v>134</v>
      </c>
      <c r="C77" s="37">
        <v>46</v>
      </c>
      <c r="D77" s="8">
        <v>25</v>
      </c>
      <c r="E77" s="8">
        <v>81</v>
      </c>
      <c r="F77" s="8">
        <v>141</v>
      </c>
      <c r="G77" s="8">
        <v>79</v>
      </c>
      <c r="H77" s="8">
        <v>61</v>
      </c>
      <c r="I77" s="8">
        <v>165</v>
      </c>
      <c r="J77" s="8">
        <v>348</v>
      </c>
      <c r="K77" s="8">
        <v>981</v>
      </c>
      <c r="L77" s="8">
        <v>1755</v>
      </c>
      <c r="M77" s="8">
        <v>2326</v>
      </c>
      <c r="N77" s="8">
        <v>2318</v>
      </c>
      <c r="O77" s="8">
        <v>2457</v>
      </c>
      <c r="P77" s="8">
        <v>4945</v>
      </c>
      <c r="Q77" s="14">
        <v>4945</v>
      </c>
      <c r="R77" s="10">
        <f t="shared" si="8"/>
        <v>0.005131394487240274</v>
      </c>
      <c r="S77" s="10">
        <f t="shared" si="9"/>
        <v>0.009732527956378563</v>
      </c>
      <c r="T77" s="10">
        <f t="shared" si="10"/>
        <v>0.030324630396782102</v>
      </c>
      <c r="U77" s="10">
        <f t="shared" si="11"/>
        <v>0.16374423797683646</v>
      </c>
      <c r="V77" s="10">
        <f t="shared" si="12"/>
        <v>0.18785738490363618</v>
      </c>
      <c r="W77" s="32">
        <f t="shared" si="13"/>
        <v>83.10392825177522</v>
      </c>
    </row>
    <row r="78" spans="1:23" ht="11.25">
      <c r="A78" s="18">
        <v>73</v>
      </c>
      <c r="B78" s="14" t="s">
        <v>15</v>
      </c>
      <c r="C78" s="37">
        <v>356</v>
      </c>
      <c r="D78" s="8">
        <v>296</v>
      </c>
      <c r="E78" s="8">
        <v>387</v>
      </c>
      <c r="F78" s="8">
        <v>894</v>
      </c>
      <c r="G78" s="8">
        <v>742</v>
      </c>
      <c r="H78" s="8">
        <v>1025</v>
      </c>
      <c r="I78" s="8">
        <v>1827</v>
      </c>
      <c r="J78" s="8">
        <v>1579</v>
      </c>
      <c r="K78" s="8">
        <v>1741</v>
      </c>
      <c r="L78" s="8">
        <v>3459</v>
      </c>
      <c r="M78" s="8">
        <v>3059</v>
      </c>
      <c r="N78" s="8">
        <v>3410</v>
      </c>
      <c r="O78" s="8">
        <v>3769</v>
      </c>
      <c r="P78" s="8">
        <v>4817</v>
      </c>
      <c r="Q78" s="14">
        <v>4817</v>
      </c>
      <c r="R78" s="10">
        <f t="shared" si="8"/>
        <v>0.06075571072892485</v>
      </c>
      <c r="S78" s="10">
        <f t="shared" si="9"/>
        <v>0.09141184485611258</v>
      </c>
      <c r="T78" s="10">
        <f t="shared" si="10"/>
        <v>0.13759365343827282</v>
      </c>
      <c r="U78" s="10">
        <f t="shared" si="11"/>
        <v>0.21534549611829007</v>
      </c>
      <c r="V78" s="10">
        <f t="shared" si="12"/>
        <v>0.18299474683130748</v>
      </c>
      <c r="W78" s="32">
        <f t="shared" si="13"/>
        <v>83.28692299860653</v>
      </c>
    </row>
    <row r="79" spans="1:23" ht="11.25">
      <c r="A79" s="18">
        <v>74</v>
      </c>
      <c r="B79" s="14" t="s">
        <v>135</v>
      </c>
      <c r="C79" s="37">
        <v>1472</v>
      </c>
      <c r="D79" s="8">
        <v>2085</v>
      </c>
      <c r="E79" s="8">
        <v>1303</v>
      </c>
      <c r="F79" s="8">
        <v>2330</v>
      </c>
      <c r="G79" s="8">
        <v>4789</v>
      </c>
      <c r="H79" s="8">
        <v>1743</v>
      </c>
      <c r="I79" s="8">
        <v>2391</v>
      </c>
      <c r="J79" s="8">
        <v>2009</v>
      </c>
      <c r="K79" s="8">
        <v>4687</v>
      </c>
      <c r="L79" s="8">
        <v>3241</v>
      </c>
      <c r="M79" s="8">
        <v>3433</v>
      </c>
      <c r="N79" s="8">
        <v>3947</v>
      </c>
      <c r="O79" s="8">
        <v>4065</v>
      </c>
      <c r="P79" s="8">
        <v>4754</v>
      </c>
      <c r="Q79" s="14">
        <v>4754</v>
      </c>
      <c r="R79" s="10">
        <f t="shared" si="8"/>
        <v>0.4279583002358389</v>
      </c>
      <c r="S79" s="10">
        <f t="shared" si="9"/>
        <v>0.5899883086467967</v>
      </c>
      <c r="T79" s="10">
        <f t="shared" si="10"/>
        <v>0.175063742721653</v>
      </c>
      <c r="U79" s="10">
        <f t="shared" si="11"/>
        <v>0.24167410532006858</v>
      </c>
      <c r="V79" s="10">
        <f t="shared" si="12"/>
        <v>0.1806014171550832</v>
      </c>
      <c r="W79" s="32">
        <f t="shared" si="13"/>
        <v>83.46752441576162</v>
      </c>
    </row>
    <row r="80" spans="1:23" ht="11.25">
      <c r="A80" s="18">
        <v>75</v>
      </c>
      <c r="B80" s="14" t="s">
        <v>43</v>
      </c>
      <c r="C80" s="37"/>
      <c r="D80" s="8"/>
      <c r="E80" s="8"/>
      <c r="F80" s="8"/>
      <c r="G80" s="8"/>
      <c r="H80" s="8">
        <v>80</v>
      </c>
      <c r="I80" s="8">
        <v>392</v>
      </c>
      <c r="J80" s="8">
        <v>1263</v>
      </c>
      <c r="K80" s="8">
        <v>1369</v>
      </c>
      <c r="L80" s="8">
        <v>2472</v>
      </c>
      <c r="M80" s="8">
        <v>2319</v>
      </c>
      <c r="N80" s="8">
        <v>3618</v>
      </c>
      <c r="O80" s="8">
        <v>3196</v>
      </c>
      <c r="P80" s="8">
        <v>4719</v>
      </c>
      <c r="Q80" s="14">
        <v>4719</v>
      </c>
      <c r="R80" s="10">
        <f t="shared" si="8"/>
        <v>0</v>
      </c>
      <c r="S80" s="10">
        <f t="shared" si="9"/>
        <v>0</v>
      </c>
      <c r="T80" s="10">
        <f t="shared" si="10"/>
        <v>0.11005749480211435</v>
      </c>
      <c r="U80" s="10">
        <f t="shared" si="11"/>
        <v>0.1632514565211882</v>
      </c>
      <c r="V80" s="10">
        <f t="shared" si="12"/>
        <v>0.17927178955718082</v>
      </c>
      <c r="W80" s="32">
        <f t="shared" si="13"/>
        <v>83.6467962053188</v>
      </c>
    </row>
    <row r="81" spans="1:23" ht="11.25">
      <c r="A81" s="18">
        <v>76</v>
      </c>
      <c r="B81" s="14" t="s">
        <v>136</v>
      </c>
      <c r="C81" s="37"/>
      <c r="D81" s="8"/>
      <c r="E81" s="8"/>
      <c r="F81" s="8"/>
      <c r="G81" s="8"/>
      <c r="H81" s="8"/>
      <c r="I81" s="8"/>
      <c r="J81" s="8"/>
      <c r="K81" s="8"/>
      <c r="L81" s="8"/>
      <c r="M81" s="8">
        <v>400</v>
      </c>
      <c r="N81" s="8">
        <v>346</v>
      </c>
      <c r="O81" s="8">
        <v>1086</v>
      </c>
      <c r="P81" s="8">
        <v>4675</v>
      </c>
      <c r="Q81" s="14">
        <v>4675</v>
      </c>
      <c r="R81" s="10">
        <f t="shared" si="8"/>
        <v>0</v>
      </c>
      <c r="S81" s="10">
        <f t="shared" si="9"/>
        <v>0</v>
      </c>
      <c r="T81" s="10">
        <f t="shared" si="10"/>
        <v>0</v>
      </c>
      <c r="U81" s="10">
        <f t="shared" si="11"/>
        <v>0.028158940322757772</v>
      </c>
      <c r="V81" s="10">
        <f t="shared" si="12"/>
        <v>0.17760025771981783</v>
      </c>
      <c r="W81" s="32">
        <f t="shared" si="13"/>
        <v>83.82439646303861</v>
      </c>
    </row>
    <row r="82" spans="1:23" ht="11.25">
      <c r="A82" s="18">
        <v>77</v>
      </c>
      <c r="B82" s="14" t="s">
        <v>6</v>
      </c>
      <c r="C82" s="37">
        <v>400</v>
      </c>
      <c r="D82" s="8">
        <v>362</v>
      </c>
      <c r="E82" s="8">
        <v>412</v>
      </c>
      <c r="F82" s="8">
        <v>824</v>
      </c>
      <c r="G82" s="8">
        <v>763</v>
      </c>
      <c r="H82" s="8">
        <v>908</v>
      </c>
      <c r="I82" s="8">
        <v>945</v>
      </c>
      <c r="J82" s="8">
        <v>931</v>
      </c>
      <c r="K82" s="8">
        <v>947</v>
      </c>
      <c r="L82" s="8">
        <v>1343</v>
      </c>
      <c r="M82" s="8">
        <v>1220</v>
      </c>
      <c r="N82" s="8">
        <v>1749</v>
      </c>
      <c r="O82" s="8">
        <v>2851</v>
      </c>
      <c r="P82" s="8">
        <v>4601</v>
      </c>
      <c r="Q82" s="14">
        <v>4601</v>
      </c>
      <c r="R82" s="10">
        <f t="shared" si="8"/>
        <v>0.07430259217523917</v>
      </c>
      <c r="S82" s="10">
        <f t="shared" si="9"/>
        <v>0.09399897254071954</v>
      </c>
      <c r="T82" s="10">
        <f t="shared" si="10"/>
        <v>0.08112710028564407</v>
      </c>
      <c r="U82" s="10">
        <f t="shared" si="11"/>
        <v>0.0858847679844112</v>
      </c>
      <c r="V82" s="10">
        <f t="shared" si="12"/>
        <v>0.1747890450842528</v>
      </c>
      <c r="W82" s="32">
        <f t="shared" si="13"/>
        <v>83.99918550812286</v>
      </c>
    </row>
    <row r="83" spans="1:23" ht="11.25">
      <c r="A83" s="18">
        <v>78</v>
      </c>
      <c r="B83" s="14" t="s">
        <v>137</v>
      </c>
      <c r="C83" s="37">
        <v>192</v>
      </c>
      <c r="D83" s="8">
        <v>93</v>
      </c>
      <c r="E83" s="8">
        <v>198</v>
      </c>
      <c r="F83" s="8">
        <v>311</v>
      </c>
      <c r="G83" s="8">
        <v>462</v>
      </c>
      <c r="H83" s="8">
        <v>1337</v>
      </c>
      <c r="I83" s="8">
        <v>840</v>
      </c>
      <c r="J83" s="8">
        <v>1738</v>
      </c>
      <c r="K83" s="8">
        <v>2031</v>
      </c>
      <c r="L83" s="8">
        <v>2817</v>
      </c>
      <c r="M83" s="8">
        <v>1362</v>
      </c>
      <c r="N83" s="8">
        <v>1862</v>
      </c>
      <c r="O83" s="8">
        <v>7016</v>
      </c>
      <c r="P83" s="8">
        <v>4533</v>
      </c>
      <c r="Q83" s="14">
        <v>4533</v>
      </c>
      <c r="R83" s="10">
        <f t="shared" si="8"/>
        <v>0.019088787492533822</v>
      </c>
      <c r="S83" s="10">
        <f t="shared" si="9"/>
        <v>0.056916809061353116</v>
      </c>
      <c r="T83" s="10">
        <f t="shared" si="10"/>
        <v>0.15144887249887154</v>
      </c>
      <c r="U83" s="10">
        <f t="shared" si="11"/>
        <v>0.09588119179899023</v>
      </c>
      <c r="V83" s="10">
        <f t="shared" si="12"/>
        <v>0.17220576860832817</v>
      </c>
      <c r="W83" s="32">
        <f t="shared" si="13"/>
        <v>84.17139127673119</v>
      </c>
    </row>
    <row r="84" spans="1:23" ht="11.25">
      <c r="A84" s="18">
        <v>79</v>
      </c>
      <c r="B84" s="14" t="s">
        <v>88</v>
      </c>
      <c r="C84" s="37"/>
      <c r="D84" s="8"/>
      <c r="E84" s="8"/>
      <c r="F84" s="8"/>
      <c r="G84" s="8"/>
      <c r="H84" s="8"/>
      <c r="I84" s="8">
        <v>1300</v>
      </c>
      <c r="J84" s="8">
        <v>10</v>
      </c>
      <c r="K84" s="8">
        <v>17</v>
      </c>
      <c r="L84" s="8">
        <v>50</v>
      </c>
      <c r="M84" s="8">
        <v>84</v>
      </c>
      <c r="N84" s="8">
        <v>539</v>
      </c>
      <c r="O84" s="8">
        <v>1684</v>
      </c>
      <c r="P84" s="8">
        <v>4414</v>
      </c>
      <c r="Q84" s="14">
        <v>4414</v>
      </c>
      <c r="R84" s="10">
        <f t="shared" si="8"/>
        <v>0</v>
      </c>
      <c r="S84" s="10">
        <f t="shared" si="9"/>
        <v>0</v>
      </c>
      <c r="T84" s="10">
        <f t="shared" si="10"/>
        <v>0.0008713974251948881</v>
      </c>
      <c r="U84" s="10">
        <f t="shared" si="11"/>
        <v>0.005913377467779132</v>
      </c>
      <c r="V84" s="10">
        <f t="shared" si="12"/>
        <v>0.1676850347754601</v>
      </c>
      <c r="W84" s="32">
        <f t="shared" si="13"/>
        <v>84.33907631150664</v>
      </c>
    </row>
    <row r="85" spans="1:23" ht="11.25">
      <c r="A85" s="18">
        <v>80</v>
      </c>
      <c r="B85" s="14" t="s">
        <v>11</v>
      </c>
      <c r="C85" s="37">
        <v>13</v>
      </c>
      <c r="D85" s="8">
        <v>13</v>
      </c>
      <c r="E85" s="8">
        <v>27</v>
      </c>
      <c r="F85" s="8">
        <v>37</v>
      </c>
      <c r="G85" s="8">
        <v>266</v>
      </c>
      <c r="H85" s="8">
        <v>393</v>
      </c>
      <c r="I85" s="8">
        <v>322</v>
      </c>
      <c r="J85" s="8">
        <v>541</v>
      </c>
      <c r="K85" s="8">
        <v>1191</v>
      </c>
      <c r="L85" s="8">
        <v>1689</v>
      </c>
      <c r="M85" s="8">
        <v>3528</v>
      </c>
      <c r="N85" s="8">
        <v>2006</v>
      </c>
      <c r="O85" s="8">
        <v>1763</v>
      </c>
      <c r="P85" s="8">
        <v>4362</v>
      </c>
      <c r="Q85" s="14">
        <v>4362</v>
      </c>
      <c r="R85" s="10">
        <f t="shared" si="8"/>
        <v>0.002668325133364943</v>
      </c>
      <c r="S85" s="10">
        <f t="shared" si="9"/>
        <v>0.032770284005021494</v>
      </c>
      <c r="T85" s="10">
        <f t="shared" si="10"/>
        <v>0.04714260070304344</v>
      </c>
      <c r="U85" s="10">
        <f t="shared" si="11"/>
        <v>0.24836185364672356</v>
      </c>
      <c r="V85" s="10">
        <f t="shared" si="12"/>
        <v>0.16570958805857655</v>
      </c>
      <c r="W85" s="32">
        <f t="shared" si="13"/>
        <v>84.50478589956522</v>
      </c>
    </row>
    <row r="86" spans="1:23" ht="11.25">
      <c r="A86" s="18">
        <v>81</v>
      </c>
      <c r="B86" s="14" t="s">
        <v>138</v>
      </c>
      <c r="C86" s="37"/>
      <c r="D86" s="8"/>
      <c r="E86" s="8"/>
      <c r="F86" s="8"/>
      <c r="G86" s="8"/>
      <c r="H86" s="8">
        <v>22</v>
      </c>
      <c r="I86" s="8">
        <v>106</v>
      </c>
      <c r="J86" s="8">
        <v>175</v>
      </c>
      <c r="K86" s="8">
        <v>364</v>
      </c>
      <c r="L86" s="8">
        <v>435</v>
      </c>
      <c r="M86" s="8">
        <v>631</v>
      </c>
      <c r="N86" s="8">
        <v>1054</v>
      </c>
      <c r="O86" s="8">
        <v>1614</v>
      </c>
      <c r="P86" s="8">
        <v>4354</v>
      </c>
      <c r="Q86" s="14">
        <v>4354</v>
      </c>
      <c r="R86" s="10">
        <f t="shared" si="8"/>
        <v>0</v>
      </c>
      <c r="S86" s="10">
        <f t="shared" si="9"/>
        <v>0</v>
      </c>
      <c r="T86" s="10">
        <f t="shared" si="10"/>
        <v>0.015249454940910541</v>
      </c>
      <c r="U86" s="10">
        <f t="shared" si="11"/>
        <v>0.04442072835915039</v>
      </c>
      <c r="V86" s="10">
        <f t="shared" si="12"/>
        <v>0.16540567317905602</v>
      </c>
      <c r="W86" s="32">
        <f t="shared" si="13"/>
        <v>84.67019157274427</v>
      </c>
    </row>
    <row r="87" spans="1:23" ht="11.25">
      <c r="A87" s="18">
        <v>82</v>
      </c>
      <c r="B87" s="14" t="s">
        <v>139</v>
      </c>
      <c r="C87" s="37">
        <v>17</v>
      </c>
      <c r="D87" s="8">
        <v>91</v>
      </c>
      <c r="E87" s="8">
        <v>223</v>
      </c>
      <c r="F87" s="8">
        <v>251</v>
      </c>
      <c r="G87" s="8">
        <v>250</v>
      </c>
      <c r="H87" s="8">
        <v>49</v>
      </c>
      <c r="I87" s="8">
        <v>346</v>
      </c>
      <c r="J87" s="8">
        <v>2365</v>
      </c>
      <c r="K87" s="8">
        <v>5324</v>
      </c>
      <c r="L87" s="8">
        <v>7366</v>
      </c>
      <c r="M87" s="8">
        <v>6665</v>
      </c>
      <c r="N87" s="8">
        <v>6904</v>
      </c>
      <c r="O87" s="8">
        <v>4979</v>
      </c>
      <c r="P87" s="8">
        <v>4293</v>
      </c>
      <c r="Q87" s="14">
        <v>4293</v>
      </c>
      <c r="R87" s="10">
        <f t="shared" si="8"/>
        <v>0.0186782759335546</v>
      </c>
      <c r="S87" s="10">
        <f t="shared" si="9"/>
        <v>0.030799139102463808</v>
      </c>
      <c r="T87" s="10">
        <f t="shared" si="10"/>
        <v>0.20608549105859103</v>
      </c>
      <c r="U87" s="10">
        <f t="shared" si="11"/>
        <v>0.4691983431279514</v>
      </c>
      <c r="V87" s="10">
        <f t="shared" si="12"/>
        <v>0.16308832222271186</v>
      </c>
      <c r="W87" s="32">
        <f t="shared" si="13"/>
        <v>84.83327989496698</v>
      </c>
    </row>
    <row r="88" spans="1:23" ht="11.25">
      <c r="A88" s="18">
        <v>83</v>
      </c>
      <c r="B88" s="14" t="s">
        <v>140</v>
      </c>
      <c r="C88" s="37">
        <v>521</v>
      </c>
      <c r="D88" s="8">
        <v>530</v>
      </c>
      <c r="E88" s="8">
        <v>144</v>
      </c>
      <c r="F88" s="8">
        <v>150</v>
      </c>
      <c r="G88" s="8">
        <v>160</v>
      </c>
      <c r="H88" s="8">
        <v>81</v>
      </c>
      <c r="I88" s="8">
        <v>48</v>
      </c>
      <c r="J88" s="8">
        <v>141</v>
      </c>
      <c r="K88" s="8">
        <v>1524</v>
      </c>
      <c r="L88" s="8">
        <v>1807</v>
      </c>
      <c r="M88" s="8">
        <v>2143</v>
      </c>
      <c r="N88" s="8">
        <v>2108</v>
      </c>
      <c r="O88" s="8">
        <v>4348</v>
      </c>
      <c r="P88" s="8">
        <v>4075</v>
      </c>
      <c r="Q88" s="14">
        <v>4075</v>
      </c>
      <c r="R88" s="10">
        <f t="shared" si="8"/>
        <v>0.10878556312949382</v>
      </c>
      <c r="S88" s="10">
        <f t="shared" si="9"/>
        <v>0.019711449025576838</v>
      </c>
      <c r="T88" s="10">
        <f t="shared" si="10"/>
        <v>0.012286703695247921</v>
      </c>
      <c r="U88" s="10">
        <f t="shared" si="11"/>
        <v>0.15086152277917478</v>
      </c>
      <c r="V88" s="10">
        <f t="shared" si="12"/>
        <v>0.15480664175577705</v>
      </c>
      <c r="W88" s="32">
        <f t="shared" si="13"/>
        <v>84.98808653672276</v>
      </c>
    </row>
    <row r="89" spans="1:23" ht="11.25">
      <c r="A89" s="18">
        <v>84</v>
      </c>
      <c r="B89" s="14" t="s">
        <v>141</v>
      </c>
      <c r="C89" s="37">
        <v>341</v>
      </c>
      <c r="D89" s="8">
        <v>181</v>
      </c>
      <c r="E89" s="8">
        <v>209</v>
      </c>
      <c r="F89" s="8">
        <v>381</v>
      </c>
      <c r="G89" s="8">
        <v>503</v>
      </c>
      <c r="H89" s="8">
        <v>532</v>
      </c>
      <c r="I89" s="8">
        <v>971</v>
      </c>
      <c r="J89" s="8">
        <v>1150</v>
      </c>
      <c r="K89" s="8">
        <v>1346</v>
      </c>
      <c r="L89" s="8">
        <v>2342</v>
      </c>
      <c r="M89" s="8">
        <v>2195</v>
      </c>
      <c r="N89" s="8">
        <v>2899</v>
      </c>
      <c r="O89" s="8">
        <v>3095</v>
      </c>
      <c r="P89" s="8">
        <v>3965</v>
      </c>
      <c r="Q89" s="14">
        <v>3965</v>
      </c>
      <c r="R89" s="10">
        <f t="shared" si="8"/>
        <v>0.037151296087619586</v>
      </c>
      <c r="S89" s="10">
        <f t="shared" si="9"/>
        <v>0.06196786787415718</v>
      </c>
      <c r="T89" s="10">
        <f t="shared" si="10"/>
        <v>0.10021070389741213</v>
      </c>
      <c r="U89" s="10">
        <f t="shared" si="11"/>
        <v>0.1545221850211333</v>
      </c>
      <c r="V89" s="10">
        <f t="shared" si="12"/>
        <v>0.15062781216236956</v>
      </c>
      <c r="W89" s="32">
        <f t="shared" si="13"/>
        <v>85.13871434888513</v>
      </c>
    </row>
    <row r="90" spans="1:23" ht="11.25">
      <c r="A90" s="18">
        <v>85</v>
      </c>
      <c r="B90" s="14" t="s">
        <v>142</v>
      </c>
      <c r="C90" s="37"/>
      <c r="D90" s="8"/>
      <c r="E90" s="8">
        <v>105</v>
      </c>
      <c r="F90" s="8">
        <v>212</v>
      </c>
      <c r="G90" s="8">
        <v>787</v>
      </c>
      <c r="H90" s="8">
        <v>929</v>
      </c>
      <c r="I90" s="8">
        <v>2727</v>
      </c>
      <c r="J90" s="8">
        <v>2238</v>
      </c>
      <c r="K90" s="8">
        <v>1843</v>
      </c>
      <c r="L90" s="8">
        <v>3096</v>
      </c>
      <c r="M90" s="8">
        <v>3137</v>
      </c>
      <c r="N90" s="8">
        <v>3918</v>
      </c>
      <c r="O90" s="8">
        <v>3446</v>
      </c>
      <c r="P90" s="8">
        <v>3867</v>
      </c>
      <c r="Q90" s="14">
        <v>3867</v>
      </c>
      <c r="R90" s="10">
        <f t="shared" si="8"/>
        <v>0</v>
      </c>
      <c r="S90" s="10">
        <f t="shared" si="9"/>
        <v>0.09695568989455607</v>
      </c>
      <c r="T90" s="10">
        <f t="shared" si="10"/>
        <v>0.19501874375861594</v>
      </c>
      <c r="U90" s="10">
        <f t="shared" si="11"/>
        <v>0.22083648948122783</v>
      </c>
      <c r="V90" s="10">
        <f t="shared" si="12"/>
        <v>0.1469048548882429</v>
      </c>
      <c r="W90" s="32">
        <f t="shared" si="13"/>
        <v>85.28561920377338</v>
      </c>
    </row>
    <row r="91" spans="1:23" ht="11.25">
      <c r="A91" s="18">
        <v>86</v>
      </c>
      <c r="B91" s="14" t="s">
        <v>143</v>
      </c>
      <c r="C91" s="37"/>
      <c r="D91" s="8"/>
      <c r="E91" s="8"/>
      <c r="F91" s="8"/>
      <c r="G91" s="8"/>
      <c r="H91" s="8"/>
      <c r="I91" s="8">
        <v>20</v>
      </c>
      <c r="J91" s="8">
        <v>36</v>
      </c>
      <c r="K91" s="8">
        <v>49</v>
      </c>
      <c r="L91" s="8">
        <v>241</v>
      </c>
      <c r="M91" s="8">
        <v>334</v>
      </c>
      <c r="N91" s="8">
        <v>520</v>
      </c>
      <c r="O91" s="8">
        <v>1371</v>
      </c>
      <c r="P91" s="8">
        <v>3821</v>
      </c>
      <c r="Q91" s="14">
        <v>3821</v>
      </c>
      <c r="R91" s="10">
        <f t="shared" si="8"/>
        <v>0</v>
      </c>
      <c r="S91" s="10">
        <f t="shared" si="9"/>
        <v>0</v>
      </c>
      <c r="T91" s="10">
        <f t="shared" si="10"/>
        <v>0.0031370307307015967</v>
      </c>
      <c r="U91" s="10">
        <f t="shared" si="11"/>
        <v>0.02351271516950274</v>
      </c>
      <c r="V91" s="10">
        <f t="shared" si="12"/>
        <v>0.14515734433099978</v>
      </c>
      <c r="W91" s="32">
        <f t="shared" si="13"/>
        <v>85.43077654810438</v>
      </c>
    </row>
    <row r="92" spans="1:23" ht="11.25">
      <c r="A92" s="18">
        <v>87</v>
      </c>
      <c r="B92" s="14" t="s">
        <v>25</v>
      </c>
      <c r="C92" s="37">
        <v>552</v>
      </c>
      <c r="D92" s="8">
        <v>478</v>
      </c>
      <c r="E92" s="8">
        <v>698</v>
      </c>
      <c r="F92" s="8">
        <v>1136</v>
      </c>
      <c r="G92" s="8">
        <v>1505</v>
      </c>
      <c r="H92" s="8">
        <v>1689</v>
      </c>
      <c r="I92" s="8">
        <v>2385</v>
      </c>
      <c r="J92" s="8">
        <v>2469</v>
      </c>
      <c r="K92" s="8">
        <v>1862</v>
      </c>
      <c r="L92" s="8">
        <v>4495</v>
      </c>
      <c r="M92" s="8">
        <v>3716</v>
      </c>
      <c r="N92" s="8">
        <v>4541</v>
      </c>
      <c r="O92" s="8">
        <v>4421</v>
      </c>
      <c r="P92" s="8">
        <v>3801</v>
      </c>
      <c r="Q92" s="14">
        <v>3801</v>
      </c>
      <c r="R92" s="10">
        <f t="shared" si="8"/>
        <v>0.09811226259603405</v>
      </c>
      <c r="S92" s="10">
        <f t="shared" si="9"/>
        <v>0.18541081739683213</v>
      </c>
      <c r="T92" s="10">
        <f t="shared" si="10"/>
        <v>0.21514802428061786</v>
      </c>
      <c r="U92" s="10">
        <f t="shared" si="11"/>
        <v>0.2615965555984197</v>
      </c>
      <c r="V92" s="10">
        <f t="shared" si="12"/>
        <v>0.1443975571321984</v>
      </c>
      <c r="W92" s="32">
        <f t="shared" si="13"/>
        <v>85.57517410523657</v>
      </c>
    </row>
    <row r="93" spans="1:23" ht="11.25">
      <c r="A93" s="18">
        <v>88</v>
      </c>
      <c r="B93" s="14" t="s">
        <v>144</v>
      </c>
      <c r="C93" s="37">
        <v>1034</v>
      </c>
      <c r="D93" s="8">
        <v>888</v>
      </c>
      <c r="E93" s="8">
        <v>967</v>
      </c>
      <c r="F93" s="8">
        <v>1199</v>
      </c>
      <c r="G93" s="8">
        <v>1241</v>
      </c>
      <c r="H93" s="8">
        <v>1590</v>
      </c>
      <c r="I93" s="8">
        <v>2011</v>
      </c>
      <c r="J93" s="8">
        <v>1669</v>
      </c>
      <c r="K93" s="8">
        <v>1995</v>
      </c>
      <c r="L93" s="8">
        <v>2344</v>
      </c>
      <c r="M93" s="8">
        <v>2716</v>
      </c>
      <c r="N93" s="8">
        <v>3257</v>
      </c>
      <c r="O93" s="8">
        <v>3587</v>
      </c>
      <c r="P93" s="8">
        <v>3693</v>
      </c>
      <c r="Q93" s="14">
        <v>3693</v>
      </c>
      <c r="R93" s="10">
        <f t="shared" si="8"/>
        <v>0.18226713218677454</v>
      </c>
      <c r="S93" s="10">
        <f t="shared" si="9"/>
        <v>0.15288692650463034</v>
      </c>
      <c r="T93" s="10">
        <f t="shared" si="10"/>
        <v>0.1454362302650268</v>
      </c>
      <c r="U93" s="10">
        <f t="shared" si="11"/>
        <v>0.19119920479152527</v>
      </c>
      <c r="V93" s="10">
        <f t="shared" si="12"/>
        <v>0.14029470625867108</v>
      </c>
      <c r="W93" s="32">
        <f t="shared" si="13"/>
        <v>85.71546881149524</v>
      </c>
    </row>
    <row r="94" spans="1:23" ht="11.25">
      <c r="A94" s="18">
        <v>89</v>
      </c>
      <c r="B94" s="14" t="s">
        <v>106</v>
      </c>
      <c r="C94" s="37">
        <v>782</v>
      </c>
      <c r="D94" s="8">
        <v>589</v>
      </c>
      <c r="E94" s="8">
        <v>958</v>
      </c>
      <c r="F94" s="8">
        <v>963</v>
      </c>
      <c r="G94" s="8">
        <v>1341</v>
      </c>
      <c r="H94" s="8">
        <v>2204</v>
      </c>
      <c r="I94" s="8">
        <v>5209</v>
      </c>
      <c r="J94" s="8">
        <v>2015</v>
      </c>
      <c r="K94" s="8">
        <v>1985</v>
      </c>
      <c r="L94" s="8">
        <v>2327</v>
      </c>
      <c r="M94" s="8">
        <v>1769</v>
      </c>
      <c r="N94" s="8">
        <v>1713</v>
      </c>
      <c r="O94" s="8">
        <v>3423</v>
      </c>
      <c r="P94" s="8">
        <v>3463</v>
      </c>
      <c r="Q94" s="14">
        <v>3463</v>
      </c>
      <c r="R94" s="10">
        <f t="shared" si="8"/>
        <v>0.12089565411938087</v>
      </c>
      <c r="S94" s="10">
        <f t="shared" si="9"/>
        <v>0.16520658214561587</v>
      </c>
      <c r="T94" s="10">
        <f t="shared" si="10"/>
        <v>0.17558658117676995</v>
      </c>
      <c r="U94" s="10">
        <f t="shared" si="11"/>
        <v>0.12453291357739625</v>
      </c>
      <c r="V94" s="10">
        <f t="shared" si="12"/>
        <v>0.13155715347245545</v>
      </c>
      <c r="W94" s="32">
        <f t="shared" si="13"/>
        <v>85.8470259649677</v>
      </c>
    </row>
    <row r="95" spans="1:23" ht="11.25">
      <c r="A95" s="18">
        <v>90</v>
      </c>
      <c r="B95" s="14" t="s">
        <v>76</v>
      </c>
      <c r="C95" s="37">
        <v>75</v>
      </c>
      <c r="D95" s="8">
        <v>69</v>
      </c>
      <c r="E95" s="8">
        <v>56</v>
      </c>
      <c r="F95" s="8">
        <v>61</v>
      </c>
      <c r="G95" s="8">
        <v>107</v>
      </c>
      <c r="H95" s="8">
        <v>161</v>
      </c>
      <c r="I95" s="8">
        <v>221</v>
      </c>
      <c r="J95" s="8">
        <v>360</v>
      </c>
      <c r="K95" s="8">
        <v>352</v>
      </c>
      <c r="L95" s="8">
        <v>478</v>
      </c>
      <c r="M95" s="8">
        <v>604</v>
      </c>
      <c r="N95" s="8">
        <v>2856</v>
      </c>
      <c r="O95" s="8">
        <v>3109</v>
      </c>
      <c r="P95" s="8">
        <v>3461</v>
      </c>
      <c r="Q95" s="14">
        <v>3461</v>
      </c>
      <c r="R95" s="10">
        <f t="shared" si="8"/>
        <v>0.014162648784783157</v>
      </c>
      <c r="S95" s="10">
        <f t="shared" si="9"/>
        <v>0.01318203153585451</v>
      </c>
      <c r="T95" s="10">
        <f t="shared" si="10"/>
        <v>0.03137030730701597</v>
      </c>
      <c r="U95" s="10">
        <f t="shared" si="11"/>
        <v>0.04251999988736424</v>
      </c>
      <c r="V95" s="10">
        <f t="shared" si="12"/>
        <v>0.13148117475257529</v>
      </c>
      <c r="W95" s="32">
        <f t="shared" si="13"/>
        <v>85.97850713972028</v>
      </c>
    </row>
    <row r="96" spans="1:23" ht="11.25">
      <c r="A96" s="18">
        <v>91</v>
      </c>
      <c r="B96" s="14" t="s">
        <v>34</v>
      </c>
      <c r="C96" s="37">
        <v>315</v>
      </c>
      <c r="D96" s="8">
        <v>251</v>
      </c>
      <c r="E96" s="8">
        <v>237</v>
      </c>
      <c r="F96" s="8">
        <v>364</v>
      </c>
      <c r="G96" s="8">
        <v>742</v>
      </c>
      <c r="H96" s="8">
        <v>623</v>
      </c>
      <c r="I96" s="8">
        <v>1947</v>
      </c>
      <c r="J96" s="8">
        <v>1233</v>
      </c>
      <c r="K96" s="8">
        <v>1345</v>
      </c>
      <c r="L96" s="8">
        <v>2028</v>
      </c>
      <c r="M96" s="8">
        <v>1560</v>
      </c>
      <c r="N96" s="8">
        <v>2434</v>
      </c>
      <c r="O96" s="8">
        <v>3271</v>
      </c>
      <c r="P96" s="8">
        <v>3403</v>
      </c>
      <c r="Q96" s="14">
        <v>3403</v>
      </c>
      <c r="R96" s="10">
        <f t="shared" si="8"/>
        <v>0.051519200651892354</v>
      </c>
      <c r="S96" s="10">
        <f t="shared" si="9"/>
        <v>0.09141184485611258</v>
      </c>
      <c r="T96" s="10">
        <f t="shared" si="10"/>
        <v>0.1074433025265297</v>
      </c>
      <c r="U96" s="10">
        <f t="shared" si="11"/>
        <v>0.10981986725875532</v>
      </c>
      <c r="V96" s="10">
        <f t="shared" si="12"/>
        <v>0.12927779187605135</v>
      </c>
      <c r="W96" s="32">
        <f t="shared" si="13"/>
        <v>86.10778493159633</v>
      </c>
    </row>
    <row r="97" spans="1:23" ht="11.25">
      <c r="A97" s="18">
        <v>92</v>
      </c>
      <c r="B97" s="14" t="s">
        <v>145</v>
      </c>
      <c r="C97" s="37">
        <v>139</v>
      </c>
      <c r="D97" s="8">
        <v>181</v>
      </c>
      <c r="E97" s="8">
        <v>102</v>
      </c>
      <c r="F97" s="8">
        <v>155</v>
      </c>
      <c r="G97" s="8">
        <v>259</v>
      </c>
      <c r="H97" s="8">
        <v>292</v>
      </c>
      <c r="I97" s="8">
        <v>250</v>
      </c>
      <c r="J97" s="8">
        <v>318</v>
      </c>
      <c r="K97" s="8">
        <v>361</v>
      </c>
      <c r="L97" s="8">
        <v>609</v>
      </c>
      <c r="M97" s="8">
        <v>574</v>
      </c>
      <c r="N97" s="8">
        <v>911</v>
      </c>
      <c r="O97" s="8">
        <v>1212</v>
      </c>
      <c r="P97" s="8">
        <v>3273</v>
      </c>
      <c r="Q97" s="14">
        <v>3273</v>
      </c>
      <c r="R97" s="10">
        <f t="shared" si="8"/>
        <v>0.037151296087619586</v>
      </c>
      <c r="S97" s="10">
        <f t="shared" si="9"/>
        <v>0.031907908110152504</v>
      </c>
      <c r="T97" s="10">
        <f t="shared" si="10"/>
        <v>0.027710438121197438</v>
      </c>
      <c r="U97" s="10">
        <f t="shared" si="11"/>
        <v>0.040408079363157406</v>
      </c>
      <c r="V97" s="10">
        <f t="shared" si="12"/>
        <v>0.12433917508384251</v>
      </c>
      <c r="W97" s="32">
        <f t="shared" si="13"/>
        <v>86.23212410668017</v>
      </c>
    </row>
    <row r="98" spans="1:23" ht="11.25">
      <c r="A98" s="18">
        <v>93</v>
      </c>
      <c r="B98" s="14" t="s">
        <v>146</v>
      </c>
      <c r="C98" s="37">
        <v>51</v>
      </c>
      <c r="D98" s="8">
        <v>154</v>
      </c>
      <c r="E98" s="8">
        <v>12</v>
      </c>
      <c r="F98" s="8">
        <v>50</v>
      </c>
      <c r="G98" s="8">
        <v>104</v>
      </c>
      <c r="H98" s="8">
        <v>153</v>
      </c>
      <c r="I98" s="8">
        <v>253</v>
      </c>
      <c r="J98" s="8">
        <v>230</v>
      </c>
      <c r="K98" s="8">
        <v>171</v>
      </c>
      <c r="L98" s="8">
        <v>342</v>
      </c>
      <c r="M98" s="8">
        <v>360</v>
      </c>
      <c r="N98" s="8">
        <v>450</v>
      </c>
      <c r="O98" s="8">
        <v>1328</v>
      </c>
      <c r="P98" s="8">
        <v>3248</v>
      </c>
      <c r="Q98" s="14">
        <v>3248</v>
      </c>
      <c r="R98" s="10">
        <f t="shared" si="8"/>
        <v>0.03160939004140009</v>
      </c>
      <c r="S98" s="10">
        <f t="shared" si="9"/>
        <v>0.012812441866624944</v>
      </c>
      <c r="T98" s="10">
        <f t="shared" si="10"/>
        <v>0.020042140779482426</v>
      </c>
      <c r="U98" s="10">
        <f t="shared" si="11"/>
        <v>0.025343046290481997</v>
      </c>
      <c r="V98" s="10">
        <f t="shared" si="12"/>
        <v>0.12338944108534082</v>
      </c>
      <c r="W98" s="32">
        <f t="shared" si="13"/>
        <v>86.35551354776551</v>
      </c>
    </row>
    <row r="99" spans="1:23" ht="11.25">
      <c r="A99" s="18">
        <v>94</v>
      </c>
      <c r="B99" s="14" t="s">
        <v>147</v>
      </c>
      <c r="C99" s="37">
        <v>349</v>
      </c>
      <c r="D99" s="8">
        <v>295</v>
      </c>
      <c r="E99" s="8">
        <v>326</v>
      </c>
      <c r="F99" s="8">
        <v>504</v>
      </c>
      <c r="G99" s="8">
        <v>419</v>
      </c>
      <c r="H99" s="8">
        <v>438</v>
      </c>
      <c r="I99" s="8">
        <v>587</v>
      </c>
      <c r="J99" s="8">
        <v>665</v>
      </c>
      <c r="K99" s="8">
        <v>752</v>
      </c>
      <c r="L99" s="8">
        <v>963</v>
      </c>
      <c r="M99" s="8">
        <v>923</v>
      </c>
      <c r="N99" s="8">
        <v>840</v>
      </c>
      <c r="O99" s="8">
        <v>1808</v>
      </c>
      <c r="P99" s="8">
        <v>3230</v>
      </c>
      <c r="Q99" s="14">
        <v>3230</v>
      </c>
      <c r="R99" s="10">
        <f t="shared" si="8"/>
        <v>0.060550454949435235</v>
      </c>
      <c r="S99" s="10">
        <f t="shared" si="9"/>
        <v>0.05161935713572934</v>
      </c>
      <c r="T99" s="10">
        <f t="shared" si="10"/>
        <v>0.05794792877546005</v>
      </c>
      <c r="U99" s="10">
        <f t="shared" si="11"/>
        <v>0.06497675479476356</v>
      </c>
      <c r="V99" s="10">
        <f t="shared" si="12"/>
        <v>0.12270563260641959</v>
      </c>
      <c r="W99" s="32">
        <f t="shared" si="13"/>
        <v>86.47821918037194</v>
      </c>
    </row>
    <row r="100" spans="1:23" ht="11.25">
      <c r="A100" s="18">
        <v>95</v>
      </c>
      <c r="B100" s="14" t="s">
        <v>148</v>
      </c>
      <c r="C100" s="37">
        <v>12</v>
      </c>
      <c r="D100" s="8">
        <v>24</v>
      </c>
      <c r="E100" s="8">
        <v>145</v>
      </c>
      <c r="F100" s="8">
        <v>139</v>
      </c>
      <c r="G100" s="8">
        <v>104</v>
      </c>
      <c r="H100" s="8">
        <v>112</v>
      </c>
      <c r="I100" s="8">
        <v>171</v>
      </c>
      <c r="J100" s="8">
        <v>174</v>
      </c>
      <c r="K100" s="8">
        <v>173</v>
      </c>
      <c r="L100" s="8">
        <v>268</v>
      </c>
      <c r="M100" s="8">
        <v>196</v>
      </c>
      <c r="N100" s="8">
        <v>783</v>
      </c>
      <c r="O100" s="8">
        <v>1082</v>
      </c>
      <c r="P100" s="8">
        <v>3124</v>
      </c>
      <c r="Q100" s="14">
        <v>3124</v>
      </c>
      <c r="R100" s="10">
        <f t="shared" si="8"/>
        <v>0.004926138707750664</v>
      </c>
      <c r="S100" s="10">
        <f t="shared" si="9"/>
        <v>0.012812441866624944</v>
      </c>
      <c r="T100" s="10">
        <f t="shared" si="10"/>
        <v>0.015162315198391051</v>
      </c>
      <c r="U100" s="10">
        <f t="shared" si="11"/>
        <v>0.01379788075815131</v>
      </c>
      <c r="V100" s="10">
        <f t="shared" si="12"/>
        <v>0.11867876045277238</v>
      </c>
      <c r="W100" s="32">
        <f t="shared" si="13"/>
        <v>86.5968979408247</v>
      </c>
    </row>
    <row r="101" spans="1:23" ht="11.25">
      <c r="A101" s="18">
        <v>96</v>
      </c>
      <c r="B101" s="14" t="s">
        <v>149</v>
      </c>
      <c r="C101" s="37">
        <v>731</v>
      </c>
      <c r="D101" s="8">
        <v>716</v>
      </c>
      <c r="E101" s="8">
        <v>767</v>
      </c>
      <c r="F101" s="8">
        <v>807</v>
      </c>
      <c r="G101" s="8">
        <v>874</v>
      </c>
      <c r="H101" s="8">
        <v>853</v>
      </c>
      <c r="I101" s="8">
        <v>1159</v>
      </c>
      <c r="J101" s="8">
        <v>1092</v>
      </c>
      <c r="K101" s="8">
        <v>1036</v>
      </c>
      <c r="L101" s="8">
        <v>1109</v>
      </c>
      <c r="M101" s="8">
        <v>1231</v>
      </c>
      <c r="N101" s="8">
        <v>1717</v>
      </c>
      <c r="O101" s="8">
        <v>2485</v>
      </c>
      <c r="P101" s="8">
        <v>3114</v>
      </c>
      <c r="Q101" s="14">
        <v>3114</v>
      </c>
      <c r="R101" s="10">
        <f t="shared" si="8"/>
        <v>0.14696313811456146</v>
      </c>
      <c r="S101" s="10">
        <f t="shared" si="9"/>
        <v>0.10767379030221347</v>
      </c>
      <c r="T101" s="10">
        <f t="shared" si="10"/>
        <v>0.09515659883128177</v>
      </c>
      <c r="U101" s="10">
        <f t="shared" si="11"/>
        <v>0.08665913884328705</v>
      </c>
      <c r="V101" s="10">
        <f t="shared" si="12"/>
        <v>0.11829886685337171</v>
      </c>
      <c r="W101" s="32">
        <f t="shared" si="13"/>
        <v>86.71519680767807</v>
      </c>
    </row>
    <row r="102" spans="1:23" ht="11.25">
      <c r="A102" s="18">
        <v>97</v>
      </c>
      <c r="B102" s="14" t="s">
        <v>40</v>
      </c>
      <c r="C102" s="37">
        <v>509</v>
      </c>
      <c r="D102" s="8">
        <v>410</v>
      </c>
      <c r="E102" s="8">
        <v>529</v>
      </c>
      <c r="F102" s="8">
        <v>509</v>
      </c>
      <c r="G102" s="8">
        <v>564</v>
      </c>
      <c r="H102" s="8">
        <v>696</v>
      </c>
      <c r="I102" s="8">
        <v>957</v>
      </c>
      <c r="J102" s="8">
        <v>955</v>
      </c>
      <c r="K102" s="8">
        <v>1270</v>
      </c>
      <c r="L102" s="8">
        <v>1321</v>
      </c>
      <c r="M102" s="8">
        <v>1546</v>
      </c>
      <c r="N102" s="8">
        <v>2453</v>
      </c>
      <c r="O102" s="8">
        <v>2994</v>
      </c>
      <c r="P102" s="8">
        <v>3106</v>
      </c>
      <c r="Q102" s="14">
        <v>3106</v>
      </c>
      <c r="R102" s="10">
        <f t="shared" si="8"/>
        <v>0.0841548695907405</v>
      </c>
      <c r="S102" s="10">
        <f t="shared" si="9"/>
        <v>0.06948285781515835</v>
      </c>
      <c r="T102" s="10">
        <f t="shared" si="10"/>
        <v>0.08321845410611181</v>
      </c>
      <c r="U102" s="10">
        <f t="shared" si="11"/>
        <v>0.10883430434745879</v>
      </c>
      <c r="V102" s="10">
        <f t="shared" si="12"/>
        <v>0.11799495197385117</v>
      </c>
      <c r="W102" s="32">
        <f t="shared" si="13"/>
        <v>86.83319175965192</v>
      </c>
    </row>
    <row r="103" spans="1:23" ht="11.25">
      <c r="A103" s="18">
        <v>98</v>
      </c>
      <c r="B103" s="14" t="s">
        <v>150</v>
      </c>
      <c r="C103" s="37"/>
      <c r="D103" s="8"/>
      <c r="E103" s="8"/>
      <c r="F103" s="8"/>
      <c r="G103" s="8">
        <v>102</v>
      </c>
      <c r="H103" s="8">
        <v>207</v>
      </c>
      <c r="I103" s="8">
        <v>589</v>
      </c>
      <c r="J103" s="8">
        <v>1129</v>
      </c>
      <c r="K103" s="8">
        <v>827</v>
      </c>
      <c r="L103" s="8">
        <v>925</v>
      </c>
      <c r="M103" s="8">
        <v>1275</v>
      </c>
      <c r="N103" s="8">
        <v>1115</v>
      </c>
      <c r="O103" s="8">
        <v>1357</v>
      </c>
      <c r="P103" s="8">
        <v>3071</v>
      </c>
      <c r="Q103" s="14">
        <v>3071</v>
      </c>
      <c r="R103" s="10">
        <f t="shared" si="8"/>
        <v>0</v>
      </c>
      <c r="S103" s="10">
        <f t="shared" si="9"/>
        <v>0.012566048753805233</v>
      </c>
      <c r="T103" s="10">
        <f t="shared" si="10"/>
        <v>0.09838076930450286</v>
      </c>
      <c r="U103" s="10">
        <f t="shared" si="11"/>
        <v>0.0897566222787904</v>
      </c>
      <c r="V103" s="10">
        <f t="shared" si="12"/>
        <v>0.11666532437594879</v>
      </c>
      <c r="W103" s="32">
        <f t="shared" si="13"/>
        <v>86.94985708402787</v>
      </c>
    </row>
    <row r="104" spans="1:23" ht="11.25">
      <c r="A104" s="18">
        <v>99</v>
      </c>
      <c r="B104" s="14" t="s">
        <v>151</v>
      </c>
      <c r="C104" s="37">
        <v>4</v>
      </c>
      <c r="D104" s="8"/>
      <c r="E104" s="8">
        <v>6</v>
      </c>
      <c r="F104" s="8">
        <v>49</v>
      </c>
      <c r="G104" s="8">
        <v>52</v>
      </c>
      <c r="H104" s="8">
        <v>189</v>
      </c>
      <c r="I104" s="8">
        <v>147</v>
      </c>
      <c r="J104" s="8">
        <v>56</v>
      </c>
      <c r="K104" s="8">
        <v>65</v>
      </c>
      <c r="L104" s="8">
        <v>229</v>
      </c>
      <c r="M104" s="8">
        <v>620</v>
      </c>
      <c r="N104" s="8">
        <v>816</v>
      </c>
      <c r="O104" s="8">
        <v>1363</v>
      </c>
      <c r="P104" s="8">
        <v>3035</v>
      </c>
      <c r="Q104" s="14">
        <v>3035</v>
      </c>
      <c r="R104" s="10">
        <f t="shared" si="8"/>
        <v>0</v>
      </c>
      <c r="S104" s="10">
        <f t="shared" si="9"/>
        <v>0.006406220933312472</v>
      </c>
      <c r="T104" s="10">
        <f t="shared" si="10"/>
        <v>0.004879825581091373</v>
      </c>
      <c r="U104" s="10">
        <f t="shared" si="11"/>
        <v>0.04364635750027455</v>
      </c>
      <c r="V104" s="10">
        <f t="shared" si="12"/>
        <v>0.11529770741810634</v>
      </c>
      <c r="W104" s="32">
        <f t="shared" si="13"/>
        <v>87.06515479144598</v>
      </c>
    </row>
    <row r="105" spans="1:23" ht="11.25">
      <c r="A105" s="18">
        <v>100</v>
      </c>
      <c r="B105" s="14" t="s">
        <v>89</v>
      </c>
      <c r="C105" s="37"/>
      <c r="D105" s="8"/>
      <c r="E105" s="8"/>
      <c r="F105" s="8"/>
      <c r="G105" s="8"/>
      <c r="H105" s="8"/>
      <c r="I105" s="8"/>
      <c r="J105" s="8"/>
      <c r="K105" s="8"/>
      <c r="L105" s="8">
        <v>23</v>
      </c>
      <c r="M105" s="8">
        <v>137</v>
      </c>
      <c r="N105" s="8">
        <v>182</v>
      </c>
      <c r="O105" s="8">
        <v>1136</v>
      </c>
      <c r="P105" s="8">
        <v>3035</v>
      </c>
      <c r="Q105" s="14">
        <v>3035</v>
      </c>
      <c r="R105" s="10">
        <f t="shared" si="8"/>
        <v>0</v>
      </c>
      <c r="S105" s="10">
        <f t="shared" si="9"/>
        <v>0</v>
      </c>
      <c r="T105" s="10">
        <f t="shared" si="10"/>
        <v>0</v>
      </c>
      <c r="U105" s="10">
        <f t="shared" si="11"/>
        <v>0.009644437060544537</v>
      </c>
      <c r="V105" s="10">
        <f t="shared" si="12"/>
        <v>0.11529770741810634</v>
      </c>
      <c r="W105" s="32">
        <f t="shared" si="13"/>
        <v>87.18045249886408</v>
      </c>
    </row>
    <row r="106" spans="1:23" ht="11.25">
      <c r="A106" s="18">
        <v>101</v>
      </c>
      <c r="B106" s="14" t="s">
        <v>152</v>
      </c>
      <c r="C106" s="37">
        <v>180</v>
      </c>
      <c r="D106" s="8">
        <v>185</v>
      </c>
      <c r="E106" s="8">
        <v>126</v>
      </c>
      <c r="F106" s="8">
        <v>147</v>
      </c>
      <c r="G106" s="8">
        <v>239</v>
      </c>
      <c r="H106" s="8">
        <v>434</v>
      </c>
      <c r="I106" s="8">
        <v>616</v>
      </c>
      <c r="J106" s="8">
        <v>730</v>
      </c>
      <c r="K106" s="8">
        <v>428</v>
      </c>
      <c r="L106" s="8">
        <v>1007</v>
      </c>
      <c r="M106" s="8">
        <v>1055</v>
      </c>
      <c r="N106" s="8">
        <v>1001</v>
      </c>
      <c r="O106" s="8">
        <v>1305</v>
      </c>
      <c r="P106" s="8">
        <v>3023</v>
      </c>
      <c r="Q106" s="14">
        <v>3023</v>
      </c>
      <c r="R106" s="10">
        <f t="shared" si="8"/>
        <v>0.03797231920557803</v>
      </c>
      <c r="S106" s="10">
        <f t="shared" si="9"/>
        <v>0.0294439769819554</v>
      </c>
      <c r="T106" s="10">
        <f t="shared" si="10"/>
        <v>0.06361201203922683</v>
      </c>
      <c r="U106" s="10">
        <f t="shared" si="11"/>
        <v>0.07426920510127363</v>
      </c>
      <c r="V106" s="10">
        <f t="shared" si="12"/>
        <v>0.11484183509882552</v>
      </c>
      <c r="W106" s="32">
        <f t="shared" si="13"/>
        <v>87.29529433396291</v>
      </c>
    </row>
    <row r="107" spans="1:23" ht="11.25">
      <c r="A107" s="18">
        <v>102</v>
      </c>
      <c r="B107" s="14" t="s">
        <v>153</v>
      </c>
      <c r="C107" s="37">
        <v>1287</v>
      </c>
      <c r="D107" s="8">
        <v>908</v>
      </c>
      <c r="E107" s="8">
        <v>615</v>
      </c>
      <c r="F107" s="8">
        <v>844</v>
      </c>
      <c r="G107" s="8">
        <v>522</v>
      </c>
      <c r="H107" s="8">
        <v>735</v>
      </c>
      <c r="I107" s="8">
        <v>1094</v>
      </c>
      <c r="J107" s="8">
        <v>1193</v>
      </c>
      <c r="K107" s="8">
        <v>1080</v>
      </c>
      <c r="L107" s="8">
        <v>1621</v>
      </c>
      <c r="M107" s="8">
        <v>2906</v>
      </c>
      <c r="N107" s="8">
        <v>3294</v>
      </c>
      <c r="O107" s="8">
        <v>2698</v>
      </c>
      <c r="P107" s="8">
        <v>2997</v>
      </c>
      <c r="Q107" s="14">
        <v>2997</v>
      </c>
      <c r="R107" s="10">
        <f t="shared" si="8"/>
        <v>0.18637224777656677</v>
      </c>
      <c r="S107" s="10">
        <f t="shared" si="9"/>
        <v>0.06430860244594443</v>
      </c>
      <c r="T107" s="10">
        <f t="shared" si="10"/>
        <v>0.10395771282575014</v>
      </c>
      <c r="U107" s="10">
        <f t="shared" si="11"/>
        <v>0.20457470144483522</v>
      </c>
      <c r="V107" s="10">
        <f t="shared" si="12"/>
        <v>0.11385411174038375</v>
      </c>
      <c r="W107" s="32">
        <f t="shared" si="13"/>
        <v>87.4091484457033</v>
      </c>
    </row>
    <row r="108" spans="1:23" ht="11.25">
      <c r="A108" s="18">
        <v>103</v>
      </c>
      <c r="B108" s="14" t="s">
        <v>154</v>
      </c>
      <c r="C108" s="37"/>
      <c r="D108" s="8"/>
      <c r="E108" s="8">
        <v>381</v>
      </c>
      <c r="F108" s="8">
        <v>2035</v>
      </c>
      <c r="G108" s="8">
        <v>2850</v>
      </c>
      <c r="H108" s="8">
        <v>3650</v>
      </c>
      <c r="I108" s="8">
        <v>4747</v>
      </c>
      <c r="J108" s="8">
        <v>2413</v>
      </c>
      <c r="K108" s="8">
        <v>4776</v>
      </c>
      <c r="L108" s="8">
        <v>822</v>
      </c>
      <c r="M108" s="8">
        <v>1360</v>
      </c>
      <c r="N108" s="8">
        <v>1427</v>
      </c>
      <c r="O108" s="8">
        <v>1783</v>
      </c>
      <c r="P108" s="8">
        <v>2903</v>
      </c>
      <c r="Q108" s="14">
        <v>2903</v>
      </c>
      <c r="R108" s="10">
        <f t="shared" si="8"/>
        <v>0</v>
      </c>
      <c r="S108" s="10">
        <f t="shared" si="9"/>
        <v>0.3511101857680874</v>
      </c>
      <c r="T108" s="10">
        <f t="shared" si="10"/>
        <v>0.21026819869952648</v>
      </c>
      <c r="U108" s="10">
        <f t="shared" si="11"/>
        <v>0.09574039709737643</v>
      </c>
      <c r="V108" s="10">
        <f t="shared" si="12"/>
        <v>0.11028311190601736</v>
      </c>
      <c r="W108" s="32">
        <f t="shared" si="13"/>
        <v>87.51943155760931</v>
      </c>
    </row>
    <row r="109" spans="1:23" ht="11.25">
      <c r="A109" s="18">
        <v>104</v>
      </c>
      <c r="B109" s="14" t="s">
        <v>155</v>
      </c>
      <c r="C109" s="37">
        <v>314</v>
      </c>
      <c r="D109" s="8">
        <v>253</v>
      </c>
      <c r="E109" s="8">
        <v>326</v>
      </c>
      <c r="F109" s="8">
        <v>280</v>
      </c>
      <c r="G109" s="8">
        <v>250</v>
      </c>
      <c r="H109" s="8">
        <v>287</v>
      </c>
      <c r="I109" s="8">
        <v>614</v>
      </c>
      <c r="J109" s="8">
        <v>927</v>
      </c>
      <c r="K109" s="8">
        <v>1313</v>
      </c>
      <c r="L109" s="8">
        <v>1943</v>
      </c>
      <c r="M109" s="8">
        <v>2418</v>
      </c>
      <c r="N109" s="8">
        <v>2363</v>
      </c>
      <c r="O109" s="8">
        <v>2615</v>
      </c>
      <c r="P109" s="8">
        <v>2815</v>
      </c>
      <c r="Q109" s="14">
        <v>2815</v>
      </c>
      <c r="R109" s="10">
        <f t="shared" si="8"/>
        <v>0.05192971221087158</v>
      </c>
      <c r="S109" s="10">
        <f t="shared" si="9"/>
        <v>0.030799139102463808</v>
      </c>
      <c r="T109" s="10">
        <f t="shared" si="10"/>
        <v>0.08077854131556612</v>
      </c>
      <c r="U109" s="10">
        <f t="shared" si="11"/>
        <v>0.17022079425107076</v>
      </c>
      <c r="V109" s="10">
        <f t="shared" si="12"/>
        <v>0.10694004823129138</v>
      </c>
      <c r="W109" s="32">
        <f t="shared" si="13"/>
        <v>87.6263716058406</v>
      </c>
    </row>
    <row r="110" spans="1:23" ht="11.25">
      <c r="A110" s="18">
        <v>105</v>
      </c>
      <c r="B110" s="14" t="s">
        <v>23</v>
      </c>
      <c r="C110" s="37">
        <v>171</v>
      </c>
      <c r="D110" s="8">
        <v>218</v>
      </c>
      <c r="E110" s="8">
        <v>275</v>
      </c>
      <c r="F110" s="8">
        <v>221</v>
      </c>
      <c r="G110" s="8">
        <v>221</v>
      </c>
      <c r="H110" s="8">
        <v>431</v>
      </c>
      <c r="I110" s="8">
        <v>822</v>
      </c>
      <c r="J110" s="8">
        <v>445</v>
      </c>
      <c r="K110" s="8">
        <v>504</v>
      </c>
      <c r="L110" s="8">
        <v>768</v>
      </c>
      <c r="M110" s="8">
        <v>954</v>
      </c>
      <c r="N110" s="8">
        <v>1433</v>
      </c>
      <c r="O110" s="8">
        <v>1143</v>
      </c>
      <c r="P110" s="8">
        <v>2779</v>
      </c>
      <c r="Q110" s="14">
        <v>2779</v>
      </c>
      <c r="R110" s="10">
        <f t="shared" si="8"/>
        <v>0.044745759928735196</v>
      </c>
      <c r="S110" s="10">
        <f t="shared" si="9"/>
        <v>0.027226438966578007</v>
      </c>
      <c r="T110" s="10">
        <f t="shared" si="10"/>
        <v>0.03877718542117252</v>
      </c>
      <c r="U110" s="10">
        <f t="shared" si="11"/>
        <v>0.06715907266977729</v>
      </c>
      <c r="V110" s="10">
        <f t="shared" si="12"/>
        <v>0.10557243127344894</v>
      </c>
      <c r="W110" s="32">
        <f t="shared" si="13"/>
        <v>87.73194403711405</v>
      </c>
    </row>
    <row r="111" spans="1:23" ht="11.25">
      <c r="A111" s="18">
        <v>106</v>
      </c>
      <c r="B111" s="14" t="s">
        <v>93</v>
      </c>
      <c r="C111" s="37"/>
      <c r="D111" s="8"/>
      <c r="E111" s="8"/>
      <c r="F111" s="8"/>
      <c r="G111" s="8">
        <v>20</v>
      </c>
      <c r="H111" s="8"/>
      <c r="I111" s="8">
        <v>5</v>
      </c>
      <c r="J111" s="8">
        <v>27</v>
      </c>
      <c r="K111" s="8">
        <v>27</v>
      </c>
      <c r="L111" s="8">
        <v>91</v>
      </c>
      <c r="M111" s="8">
        <v>104</v>
      </c>
      <c r="N111" s="8">
        <v>407</v>
      </c>
      <c r="O111" s="8">
        <v>774</v>
      </c>
      <c r="P111" s="8">
        <v>2772</v>
      </c>
      <c r="Q111" s="14">
        <v>2772</v>
      </c>
      <c r="R111" s="10">
        <f t="shared" si="8"/>
        <v>0</v>
      </c>
      <c r="S111" s="10">
        <f t="shared" si="9"/>
        <v>0.0024639311281971048</v>
      </c>
      <c r="T111" s="10">
        <f t="shared" si="10"/>
        <v>0.002352773048026198</v>
      </c>
      <c r="U111" s="10">
        <f t="shared" si="11"/>
        <v>0.007321324483917022</v>
      </c>
      <c r="V111" s="10">
        <f t="shared" si="12"/>
        <v>0.10530650575386846</v>
      </c>
      <c r="W111" s="32">
        <f t="shared" si="13"/>
        <v>87.83725054286792</v>
      </c>
    </row>
    <row r="112" spans="1:23" ht="11.25">
      <c r="A112" s="18">
        <v>107</v>
      </c>
      <c r="B112" s="14" t="s">
        <v>156</v>
      </c>
      <c r="C112" s="37">
        <v>288</v>
      </c>
      <c r="D112" s="8">
        <v>391</v>
      </c>
      <c r="E112" s="8">
        <v>454</v>
      </c>
      <c r="F112" s="8">
        <v>519</v>
      </c>
      <c r="G112" s="8">
        <v>486</v>
      </c>
      <c r="H112" s="8">
        <v>606</v>
      </c>
      <c r="I112" s="8">
        <v>1218</v>
      </c>
      <c r="J112" s="8">
        <v>1749</v>
      </c>
      <c r="K112" s="8">
        <v>1215</v>
      </c>
      <c r="L112" s="8">
        <v>1112</v>
      </c>
      <c r="M112" s="8">
        <v>1162</v>
      </c>
      <c r="N112" s="8">
        <v>1308</v>
      </c>
      <c r="O112" s="8">
        <v>2050</v>
      </c>
      <c r="P112" s="8">
        <v>2693</v>
      </c>
      <c r="Q112" s="14">
        <v>2693</v>
      </c>
      <c r="R112" s="10">
        <f t="shared" si="8"/>
        <v>0.0802550097804379</v>
      </c>
      <c r="S112" s="10">
        <f t="shared" si="9"/>
        <v>0.05987352641518964</v>
      </c>
      <c r="T112" s="10">
        <f t="shared" si="10"/>
        <v>0.15240740966658592</v>
      </c>
      <c r="U112" s="10">
        <f t="shared" si="11"/>
        <v>0.08180172163761133</v>
      </c>
      <c r="V112" s="10">
        <f t="shared" si="12"/>
        <v>0.10230534631860308</v>
      </c>
      <c r="W112" s="32">
        <f t="shared" si="13"/>
        <v>87.93955588918652</v>
      </c>
    </row>
    <row r="113" spans="1:23" ht="11.25">
      <c r="A113" s="18">
        <v>108</v>
      </c>
      <c r="B113" s="14" t="s">
        <v>157</v>
      </c>
      <c r="C113" s="37">
        <v>29</v>
      </c>
      <c r="D113" s="8"/>
      <c r="E113" s="8">
        <v>17</v>
      </c>
      <c r="F113" s="8">
        <v>12</v>
      </c>
      <c r="G113" s="8">
        <v>39</v>
      </c>
      <c r="H113" s="8">
        <v>124</v>
      </c>
      <c r="I113" s="8">
        <v>205</v>
      </c>
      <c r="J113" s="8">
        <v>227</v>
      </c>
      <c r="K113" s="8">
        <v>166</v>
      </c>
      <c r="L113" s="8">
        <v>212</v>
      </c>
      <c r="M113" s="8">
        <v>304</v>
      </c>
      <c r="N113" s="8">
        <v>493</v>
      </c>
      <c r="O113" s="8">
        <v>637</v>
      </c>
      <c r="P113" s="8">
        <v>2667</v>
      </c>
      <c r="Q113" s="14">
        <v>2667</v>
      </c>
      <c r="R113" s="10">
        <f t="shared" si="8"/>
        <v>0</v>
      </c>
      <c r="S113" s="10">
        <f t="shared" si="9"/>
        <v>0.004804665699984354</v>
      </c>
      <c r="T113" s="10">
        <f t="shared" si="10"/>
        <v>0.01978072155192396</v>
      </c>
      <c r="U113" s="10">
        <f t="shared" si="11"/>
        <v>0.021400794645295908</v>
      </c>
      <c r="V113" s="10">
        <f t="shared" si="12"/>
        <v>0.10131762296016132</v>
      </c>
      <c r="W113" s="32">
        <f t="shared" si="13"/>
        <v>88.04087351214669</v>
      </c>
    </row>
    <row r="114" spans="1:23" ht="11.25">
      <c r="A114" s="18">
        <v>109</v>
      </c>
      <c r="B114" s="14" t="s">
        <v>158</v>
      </c>
      <c r="C114" s="37">
        <v>265</v>
      </c>
      <c r="D114" s="8">
        <v>320</v>
      </c>
      <c r="E114" s="8">
        <v>169</v>
      </c>
      <c r="F114" s="8">
        <v>278</v>
      </c>
      <c r="G114" s="8">
        <v>222</v>
      </c>
      <c r="H114" s="8">
        <v>541</v>
      </c>
      <c r="I114" s="8">
        <v>754</v>
      </c>
      <c r="J114" s="8">
        <v>664</v>
      </c>
      <c r="K114" s="8">
        <v>879</v>
      </c>
      <c r="L114" s="8">
        <v>1347</v>
      </c>
      <c r="M114" s="8">
        <v>1218</v>
      </c>
      <c r="N114" s="8">
        <v>2174</v>
      </c>
      <c r="O114" s="8">
        <v>2503</v>
      </c>
      <c r="P114" s="8">
        <v>2665</v>
      </c>
      <c r="Q114" s="14">
        <v>2665</v>
      </c>
      <c r="R114" s="10">
        <f t="shared" si="8"/>
        <v>0.06568184943667552</v>
      </c>
      <c r="S114" s="10">
        <f t="shared" si="9"/>
        <v>0.027349635522987862</v>
      </c>
      <c r="T114" s="10">
        <f t="shared" si="10"/>
        <v>0.05786078903294056</v>
      </c>
      <c r="U114" s="10">
        <f t="shared" si="11"/>
        <v>0.08574397328279743</v>
      </c>
      <c r="V114" s="10">
        <f t="shared" si="12"/>
        <v>0.10124164424028118</v>
      </c>
      <c r="W114" s="32">
        <f t="shared" si="13"/>
        <v>88.14211515638696</v>
      </c>
    </row>
    <row r="115" spans="1:23" ht="11.25">
      <c r="A115" s="18">
        <v>110</v>
      </c>
      <c r="B115" s="14" t="s">
        <v>159</v>
      </c>
      <c r="C115" s="37"/>
      <c r="D115" s="8"/>
      <c r="E115" s="8"/>
      <c r="F115" s="8"/>
      <c r="G115" s="8">
        <v>20</v>
      </c>
      <c r="H115" s="8">
        <v>84</v>
      </c>
      <c r="I115" s="8">
        <v>144</v>
      </c>
      <c r="J115" s="8">
        <v>222</v>
      </c>
      <c r="K115" s="8">
        <v>202</v>
      </c>
      <c r="L115" s="8">
        <v>419</v>
      </c>
      <c r="M115" s="8">
        <v>424</v>
      </c>
      <c r="N115" s="8">
        <v>1156</v>
      </c>
      <c r="O115" s="8">
        <v>1418</v>
      </c>
      <c r="P115" s="8">
        <v>2661</v>
      </c>
      <c r="Q115" s="14">
        <v>2661</v>
      </c>
      <c r="R115" s="10">
        <f t="shared" si="8"/>
        <v>0</v>
      </c>
      <c r="S115" s="10">
        <f t="shared" si="9"/>
        <v>0.0024639311281971048</v>
      </c>
      <c r="T115" s="10">
        <f t="shared" si="10"/>
        <v>0.019345022839326514</v>
      </c>
      <c r="U115" s="10">
        <f t="shared" si="11"/>
        <v>0.02984847674212324</v>
      </c>
      <c r="V115" s="10">
        <f t="shared" si="12"/>
        <v>0.10108968680052091</v>
      </c>
      <c r="W115" s="32">
        <f t="shared" si="13"/>
        <v>88.24320484318748</v>
      </c>
    </row>
    <row r="116" spans="1:23" ht="11.25">
      <c r="A116" s="18">
        <v>111</v>
      </c>
      <c r="B116" s="14" t="s">
        <v>160</v>
      </c>
      <c r="C116" s="37">
        <v>200</v>
      </c>
      <c r="D116" s="8">
        <v>347</v>
      </c>
      <c r="E116" s="8">
        <v>556</v>
      </c>
      <c r="F116" s="8">
        <v>701</v>
      </c>
      <c r="G116" s="8">
        <v>512</v>
      </c>
      <c r="H116" s="8">
        <v>971</v>
      </c>
      <c r="I116" s="8">
        <v>650</v>
      </c>
      <c r="J116" s="8">
        <v>610</v>
      </c>
      <c r="K116" s="8">
        <v>686</v>
      </c>
      <c r="L116" s="8">
        <v>1052</v>
      </c>
      <c r="M116" s="8">
        <v>1004</v>
      </c>
      <c r="N116" s="8">
        <v>1199</v>
      </c>
      <c r="O116" s="8">
        <v>1312</v>
      </c>
      <c r="P116" s="8">
        <v>2636</v>
      </c>
      <c r="Q116" s="14">
        <v>2636</v>
      </c>
      <c r="R116" s="10">
        <f t="shared" si="8"/>
        <v>0.07122375548289502</v>
      </c>
      <c r="S116" s="10">
        <f t="shared" si="9"/>
        <v>0.06307663688184588</v>
      </c>
      <c r="T116" s="10">
        <f t="shared" si="10"/>
        <v>0.05315524293688817</v>
      </c>
      <c r="U116" s="10">
        <f t="shared" si="11"/>
        <v>0.07067894021012201</v>
      </c>
      <c r="V116" s="10">
        <f t="shared" si="12"/>
        <v>0.1001399528020192</v>
      </c>
      <c r="W116" s="32">
        <f t="shared" si="13"/>
        <v>88.34334479598951</v>
      </c>
    </row>
    <row r="117" spans="1:23" ht="11.25">
      <c r="A117" s="18">
        <v>112</v>
      </c>
      <c r="B117" s="14" t="s">
        <v>161</v>
      </c>
      <c r="C117" s="37">
        <v>275</v>
      </c>
      <c r="D117" s="8">
        <v>346</v>
      </c>
      <c r="E117" s="8">
        <v>524</v>
      </c>
      <c r="F117" s="8">
        <v>745</v>
      </c>
      <c r="G117" s="8">
        <v>850</v>
      </c>
      <c r="H117" s="8">
        <v>894</v>
      </c>
      <c r="I117" s="8">
        <v>1513</v>
      </c>
      <c r="J117" s="8">
        <v>1485</v>
      </c>
      <c r="K117" s="8">
        <v>1709</v>
      </c>
      <c r="L117" s="8">
        <v>2074</v>
      </c>
      <c r="M117" s="8">
        <v>2189</v>
      </c>
      <c r="N117" s="8">
        <v>2271</v>
      </c>
      <c r="O117" s="8">
        <v>2294</v>
      </c>
      <c r="P117" s="8">
        <v>2582</v>
      </c>
      <c r="Q117" s="14">
        <v>2582</v>
      </c>
      <c r="R117" s="10">
        <f t="shared" si="8"/>
        <v>0.0710184997034054</v>
      </c>
      <c r="S117" s="10">
        <f t="shared" si="9"/>
        <v>0.10471707294837694</v>
      </c>
      <c r="T117" s="10">
        <f t="shared" si="10"/>
        <v>0.12940251764144087</v>
      </c>
      <c r="U117" s="10">
        <f t="shared" si="11"/>
        <v>0.1540998009162919</v>
      </c>
      <c r="V117" s="10">
        <f t="shared" si="12"/>
        <v>0.09808852736525554</v>
      </c>
      <c r="W117" s="32">
        <f t="shared" si="13"/>
        <v>88.44143332335476</v>
      </c>
    </row>
    <row r="118" spans="1:23" ht="11.25">
      <c r="A118" s="18">
        <v>113</v>
      </c>
      <c r="B118" s="14" t="s">
        <v>35</v>
      </c>
      <c r="C118" s="37">
        <v>159</v>
      </c>
      <c r="D118" s="8">
        <v>229</v>
      </c>
      <c r="E118" s="8">
        <v>237</v>
      </c>
      <c r="F118" s="8">
        <v>252</v>
      </c>
      <c r="G118" s="8">
        <v>485</v>
      </c>
      <c r="H118" s="8">
        <v>399</v>
      </c>
      <c r="I118" s="8">
        <v>632</v>
      </c>
      <c r="J118" s="8">
        <v>589</v>
      </c>
      <c r="K118" s="8">
        <v>658</v>
      </c>
      <c r="L118" s="8">
        <v>714</v>
      </c>
      <c r="M118" s="8">
        <v>703</v>
      </c>
      <c r="N118" s="8">
        <v>1021</v>
      </c>
      <c r="O118" s="8">
        <v>1263</v>
      </c>
      <c r="P118" s="8">
        <v>2544</v>
      </c>
      <c r="Q118" s="14">
        <v>2544</v>
      </c>
      <c r="R118" s="10">
        <f t="shared" si="8"/>
        <v>0.04700357350312091</v>
      </c>
      <c r="S118" s="10">
        <f t="shared" si="9"/>
        <v>0.05975032985877979</v>
      </c>
      <c r="T118" s="10">
        <f t="shared" si="10"/>
        <v>0.05132530834397891</v>
      </c>
      <c r="U118" s="10">
        <f t="shared" si="11"/>
        <v>0.04948933761724679</v>
      </c>
      <c r="V118" s="10">
        <f t="shared" si="12"/>
        <v>0.09664493168753295</v>
      </c>
      <c r="W118" s="32">
        <f t="shared" si="13"/>
        <v>88.5380782550423</v>
      </c>
    </row>
    <row r="119" spans="1:23" ht="11.25">
      <c r="A119" s="18">
        <v>114</v>
      </c>
      <c r="B119" s="14" t="s">
        <v>107</v>
      </c>
      <c r="C119" s="37">
        <v>1574</v>
      </c>
      <c r="D119" s="8">
        <v>2697</v>
      </c>
      <c r="E119" s="8">
        <v>2188</v>
      </c>
      <c r="F119" s="8">
        <v>2468</v>
      </c>
      <c r="G119" s="8">
        <v>2478</v>
      </c>
      <c r="H119" s="8">
        <v>1578</v>
      </c>
      <c r="I119" s="8">
        <v>1317</v>
      </c>
      <c r="J119" s="8">
        <v>687</v>
      </c>
      <c r="K119" s="8">
        <v>667</v>
      </c>
      <c r="L119" s="8">
        <v>672</v>
      </c>
      <c r="M119" s="8">
        <v>660</v>
      </c>
      <c r="N119" s="8">
        <v>1069</v>
      </c>
      <c r="O119" s="8">
        <v>738</v>
      </c>
      <c r="P119" s="8">
        <v>2534</v>
      </c>
      <c r="Q119" s="14">
        <v>2534</v>
      </c>
      <c r="R119" s="10">
        <f t="shared" si="8"/>
        <v>0.5535748372834808</v>
      </c>
      <c r="S119" s="10">
        <f t="shared" si="9"/>
        <v>0.30528106678362127</v>
      </c>
      <c r="T119" s="10">
        <f t="shared" si="10"/>
        <v>0.059865003110888805</v>
      </c>
      <c r="U119" s="10">
        <f t="shared" si="11"/>
        <v>0.046462251532550326</v>
      </c>
      <c r="V119" s="10">
        <f t="shared" si="12"/>
        <v>0.09626503808813228</v>
      </c>
      <c r="W119" s="32">
        <f t="shared" si="13"/>
        <v>88.63434329313043</v>
      </c>
    </row>
    <row r="120" spans="1:23" ht="11.25">
      <c r="A120" s="18">
        <v>115</v>
      </c>
      <c r="B120" s="14" t="s">
        <v>107</v>
      </c>
      <c r="C120" s="37">
        <v>2832</v>
      </c>
      <c r="D120" s="8">
        <v>4111</v>
      </c>
      <c r="E120" s="8">
        <v>2730</v>
      </c>
      <c r="F120" s="8">
        <v>2873</v>
      </c>
      <c r="G120" s="8">
        <v>2565</v>
      </c>
      <c r="H120" s="8">
        <v>2391</v>
      </c>
      <c r="I120" s="8">
        <v>2561</v>
      </c>
      <c r="J120" s="8">
        <v>1425</v>
      </c>
      <c r="K120" s="8">
        <v>2045</v>
      </c>
      <c r="L120" s="8">
        <v>2858</v>
      </c>
      <c r="M120" s="8">
        <v>2173</v>
      </c>
      <c r="N120" s="8">
        <v>1860</v>
      </c>
      <c r="O120" s="8">
        <v>1682</v>
      </c>
      <c r="P120" s="8">
        <v>2507</v>
      </c>
      <c r="Q120" s="14">
        <v>2507</v>
      </c>
      <c r="R120" s="10">
        <f t="shared" si="8"/>
        <v>0.8438065094817907</v>
      </c>
      <c r="S120" s="10">
        <f t="shared" si="9"/>
        <v>0.3159991671912787</v>
      </c>
      <c r="T120" s="10">
        <f t="shared" si="10"/>
        <v>0.12417413309027155</v>
      </c>
      <c r="U120" s="10">
        <f t="shared" si="11"/>
        <v>0.1529734433033816</v>
      </c>
      <c r="V120" s="10">
        <f t="shared" si="12"/>
        <v>0.09523932536975044</v>
      </c>
      <c r="W120" s="32">
        <f t="shared" si="13"/>
        <v>88.72958261850017</v>
      </c>
    </row>
    <row r="121" spans="1:23" ht="11.25">
      <c r="A121" s="18">
        <v>116</v>
      </c>
      <c r="B121" s="14" t="s">
        <v>48</v>
      </c>
      <c r="C121" s="37">
        <v>97</v>
      </c>
      <c r="D121" s="8">
        <v>58</v>
      </c>
      <c r="E121" s="8">
        <v>119</v>
      </c>
      <c r="F121" s="8">
        <v>231</v>
      </c>
      <c r="G121" s="8">
        <v>815</v>
      </c>
      <c r="H121" s="8">
        <v>1373</v>
      </c>
      <c r="I121" s="8">
        <v>1396</v>
      </c>
      <c r="J121" s="8">
        <v>1610</v>
      </c>
      <c r="K121" s="8">
        <v>2031</v>
      </c>
      <c r="L121" s="8">
        <v>1968</v>
      </c>
      <c r="M121" s="8">
        <v>1164</v>
      </c>
      <c r="N121" s="8">
        <v>1506</v>
      </c>
      <c r="O121" s="8">
        <v>1068</v>
      </c>
      <c r="P121" s="8">
        <v>2490</v>
      </c>
      <c r="Q121" s="14">
        <v>2490</v>
      </c>
      <c r="R121" s="10">
        <f t="shared" si="8"/>
        <v>0.011904835210397436</v>
      </c>
      <c r="S121" s="10">
        <f t="shared" si="9"/>
        <v>0.10040519347403201</v>
      </c>
      <c r="T121" s="10">
        <f t="shared" si="10"/>
        <v>0.14029498545637697</v>
      </c>
      <c r="U121" s="10">
        <f t="shared" si="11"/>
        <v>0.08194251633922513</v>
      </c>
      <c r="V121" s="10">
        <f t="shared" si="12"/>
        <v>0.09459350625076929</v>
      </c>
      <c r="W121" s="32">
        <f t="shared" si="13"/>
        <v>88.82417612475095</v>
      </c>
    </row>
    <row r="122" spans="1:23" ht="11.25">
      <c r="A122" s="18">
        <v>117</v>
      </c>
      <c r="B122" s="14" t="s">
        <v>59</v>
      </c>
      <c r="C122" s="37">
        <v>310</v>
      </c>
      <c r="D122" s="8">
        <v>267</v>
      </c>
      <c r="E122" s="8">
        <v>400</v>
      </c>
      <c r="F122" s="8">
        <v>950</v>
      </c>
      <c r="G122" s="8">
        <v>1153</v>
      </c>
      <c r="H122" s="8">
        <v>1266</v>
      </c>
      <c r="I122" s="8">
        <v>1355</v>
      </c>
      <c r="J122" s="8">
        <v>2232</v>
      </c>
      <c r="K122" s="8">
        <v>2071</v>
      </c>
      <c r="L122" s="8">
        <v>2823</v>
      </c>
      <c r="M122" s="8">
        <v>1725</v>
      </c>
      <c r="N122" s="8">
        <v>1913</v>
      </c>
      <c r="O122" s="8">
        <v>2006</v>
      </c>
      <c r="P122" s="8">
        <v>2464</v>
      </c>
      <c r="Q122" s="14">
        <v>2464</v>
      </c>
      <c r="R122" s="10">
        <f t="shared" si="8"/>
        <v>0.05480329312372613</v>
      </c>
      <c r="S122" s="10">
        <f t="shared" si="9"/>
        <v>0.14204562954056307</v>
      </c>
      <c r="T122" s="10">
        <f t="shared" si="10"/>
        <v>0.194495905303499</v>
      </c>
      <c r="U122" s="10">
        <f t="shared" si="11"/>
        <v>0.1214354301418929</v>
      </c>
      <c r="V122" s="10">
        <f t="shared" si="12"/>
        <v>0.09360578289232752</v>
      </c>
      <c r="W122" s="32">
        <f t="shared" si="13"/>
        <v>88.91778190764327</v>
      </c>
    </row>
    <row r="123" spans="1:23" ht="11.25">
      <c r="A123" s="18">
        <v>118</v>
      </c>
      <c r="B123" s="14" t="s">
        <v>74</v>
      </c>
      <c r="C123" s="37"/>
      <c r="D123" s="8"/>
      <c r="E123" s="8"/>
      <c r="F123" s="8"/>
      <c r="G123" s="8"/>
      <c r="H123" s="8"/>
      <c r="I123" s="8"/>
      <c r="J123" s="8">
        <v>96</v>
      </c>
      <c r="K123" s="8">
        <v>229</v>
      </c>
      <c r="L123" s="8">
        <v>591</v>
      </c>
      <c r="M123" s="8">
        <v>768</v>
      </c>
      <c r="N123" s="8">
        <v>1485</v>
      </c>
      <c r="O123" s="8">
        <v>1475</v>
      </c>
      <c r="P123" s="8">
        <v>2436</v>
      </c>
      <c r="Q123" s="14">
        <v>2436</v>
      </c>
      <c r="R123" s="10">
        <f t="shared" si="8"/>
        <v>0</v>
      </c>
      <c r="S123" s="10">
        <f t="shared" si="9"/>
        <v>0</v>
      </c>
      <c r="T123" s="10">
        <f t="shared" si="10"/>
        <v>0.008365415281870925</v>
      </c>
      <c r="U123" s="10">
        <f t="shared" si="11"/>
        <v>0.05406516541969492</v>
      </c>
      <c r="V123" s="10">
        <f t="shared" si="12"/>
        <v>0.09254208081400561</v>
      </c>
      <c r="W123" s="32">
        <f t="shared" si="13"/>
        <v>89.01032398845727</v>
      </c>
    </row>
    <row r="124" spans="1:23" ht="11.25">
      <c r="A124" s="18">
        <v>119</v>
      </c>
      <c r="B124" s="14" t="s">
        <v>162</v>
      </c>
      <c r="C124" s="37"/>
      <c r="D124" s="8">
        <v>39</v>
      </c>
      <c r="E124" s="8">
        <v>29</v>
      </c>
      <c r="F124" s="8">
        <v>96</v>
      </c>
      <c r="G124" s="8">
        <v>77</v>
      </c>
      <c r="H124" s="8">
        <v>448</v>
      </c>
      <c r="I124" s="8">
        <v>203</v>
      </c>
      <c r="J124" s="8">
        <v>301</v>
      </c>
      <c r="K124" s="8">
        <v>325</v>
      </c>
      <c r="L124" s="8">
        <v>502</v>
      </c>
      <c r="M124" s="8">
        <v>630</v>
      </c>
      <c r="N124" s="8">
        <v>1243</v>
      </c>
      <c r="O124" s="8">
        <v>1906</v>
      </c>
      <c r="P124" s="8">
        <v>2401</v>
      </c>
      <c r="Q124" s="14">
        <v>2401</v>
      </c>
      <c r="R124" s="10">
        <f t="shared" si="8"/>
        <v>0.008004975400094828</v>
      </c>
      <c r="S124" s="10">
        <f t="shared" si="9"/>
        <v>0.009486134843558853</v>
      </c>
      <c r="T124" s="10">
        <f t="shared" si="10"/>
        <v>0.02622906249836613</v>
      </c>
      <c r="U124" s="10">
        <f t="shared" si="11"/>
        <v>0.04435033100834349</v>
      </c>
      <c r="V124" s="10">
        <f t="shared" si="12"/>
        <v>0.09121245321610323</v>
      </c>
      <c r="W124" s="32">
        <f t="shared" si="13"/>
        <v>89.10153644167337</v>
      </c>
    </row>
    <row r="125" spans="1:23" ht="11.25">
      <c r="A125" s="18">
        <v>120</v>
      </c>
      <c r="B125" s="14" t="s">
        <v>53</v>
      </c>
      <c r="C125" s="37"/>
      <c r="D125" s="8"/>
      <c r="E125" s="8"/>
      <c r="F125" s="8"/>
      <c r="G125" s="8"/>
      <c r="H125" s="8">
        <v>18</v>
      </c>
      <c r="I125" s="8">
        <v>93</v>
      </c>
      <c r="J125" s="8">
        <v>1130</v>
      </c>
      <c r="K125" s="8">
        <v>971</v>
      </c>
      <c r="L125" s="8">
        <v>2250</v>
      </c>
      <c r="M125" s="8">
        <v>2448</v>
      </c>
      <c r="N125" s="8">
        <v>1953</v>
      </c>
      <c r="O125" s="8">
        <v>1942</v>
      </c>
      <c r="P125" s="8">
        <v>2373</v>
      </c>
      <c r="Q125" s="14">
        <v>2373</v>
      </c>
      <c r="R125" s="10">
        <f t="shared" si="8"/>
        <v>0</v>
      </c>
      <c r="S125" s="10">
        <f t="shared" si="9"/>
        <v>0</v>
      </c>
      <c r="T125" s="10">
        <f t="shared" si="10"/>
        <v>0.09846790904702235</v>
      </c>
      <c r="U125" s="10">
        <f t="shared" si="11"/>
        <v>0.1723327147752776</v>
      </c>
      <c r="V125" s="10">
        <f t="shared" si="12"/>
        <v>0.09014875113778133</v>
      </c>
      <c r="W125" s="32">
        <f t="shared" si="13"/>
        <v>89.19168519281115</v>
      </c>
    </row>
    <row r="126" spans="1:23" ht="11.25">
      <c r="A126" s="18">
        <v>121</v>
      </c>
      <c r="B126" s="14" t="s">
        <v>82</v>
      </c>
      <c r="C126" s="37">
        <v>115</v>
      </c>
      <c r="D126" s="8">
        <v>106</v>
      </c>
      <c r="E126" s="8">
        <v>119</v>
      </c>
      <c r="F126" s="8">
        <v>41</v>
      </c>
      <c r="G126" s="8">
        <v>32</v>
      </c>
      <c r="H126" s="8">
        <v>68</v>
      </c>
      <c r="I126" s="8">
        <v>186</v>
      </c>
      <c r="J126" s="8">
        <v>142</v>
      </c>
      <c r="K126" s="8">
        <v>120</v>
      </c>
      <c r="L126" s="8">
        <v>589</v>
      </c>
      <c r="M126" s="8">
        <v>258</v>
      </c>
      <c r="N126" s="8">
        <v>1223</v>
      </c>
      <c r="O126" s="8">
        <v>1085</v>
      </c>
      <c r="P126" s="8">
        <v>2341</v>
      </c>
      <c r="Q126" s="14">
        <v>2341</v>
      </c>
      <c r="R126" s="10">
        <f t="shared" si="8"/>
        <v>0.021757112625898765</v>
      </c>
      <c r="S126" s="10">
        <f t="shared" si="9"/>
        <v>0.0039422898051153675</v>
      </c>
      <c r="T126" s="10">
        <f t="shared" si="10"/>
        <v>0.01237384343776741</v>
      </c>
      <c r="U126" s="10">
        <f t="shared" si="11"/>
        <v>0.018162516508178763</v>
      </c>
      <c r="V126" s="10">
        <f t="shared" si="12"/>
        <v>0.08893309161969916</v>
      </c>
      <c r="W126" s="32">
        <f t="shared" si="13"/>
        <v>89.28061828443084</v>
      </c>
    </row>
    <row r="127" spans="1:23" ht="11.25">
      <c r="A127" s="18">
        <v>122</v>
      </c>
      <c r="B127" s="14" t="s">
        <v>163</v>
      </c>
      <c r="C127" s="37">
        <v>1546</v>
      </c>
      <c r="D127" s="8">
        <v>966</v>
      </c>
      <c r="E127" s="8">
        <v>1131</v>
      </c>
      <c r="F127" s="8">
        <v>1508</v>
      </c>
      <c r="G127" s="8">
        <v>1394</v>
      </c>
      <c r="H127" s="8">
        <v>1593</v>
      </c>
      <c r="I127" s="8">
        <v>1952</v>
      </c>
      <c r="J127" s="8">
        <v>2082</v>
      </c>
      <c r="K127" s="8">
        <v>3816</v>
      </c>
      <c r="L127" s="8">
        <v>3457</v>
      </c>
      <c r="M127" s="8">
        <v>2448</v>
      </c>
      <c r="N127" s="8">
        <v>2464</v>
      </c>
      <c r="O127" s="8">
        <v>2340</v>
      </c>
      <c r="P127" s="8">
        <v>2321</v>
      </c>
      <c r="Q127" s="14">
        <v>2321</v>
      </c>
      <c r="R127" s="10">
        <f t="shared" si="8"/>
        <v>0.1982770829869642</v>
      </c>
      <c r="S127" s="10">
        <f t="shared" si="9"/>
        <v>0.1717359996353382</v>
      </c>
      <c r="T127" s="10">
        <f t="shared" si="10"/>
        <v>0.18142494392557568</v>
      </c>
      <c r="U127" s="10">
        <f t="shared" si="11"/>
        <v>0.1723327147752776</v>
      </c>
      <c r="V127" s="10">
        <f t="shared" si="12"/>
        <v>0.0881733044208978</v>
      </c>
      <c r="W127" s="32">
        <f t="shared" si="13"/>
        <v>89.36879158885174</v>
      </c>
    </row>
    <row r="128" spans="1:23" ht="11.25">
      <c r="A128" s="18">
        <v>123</v>
      </c>
      <c r="B128" s="14" t="s">
        <v>164</v>
      </c>
      <c r="C128" s="37"/>
      <c r="D128" s="8"/>
      <c r="E128" s="8"/>
      <c r="F128" s="8"/>
      <c r="G128" s="8"/>
      <c r="H128" s="8">
        <v>15</v>
      </c>
      <c r="I128" s="8">
        <v>219</v>
      </c>
      <c r="J128" s="8">
        <v>232</v>
      </c>
      <c r="K128" s="8">
        <v>355</v>
      </c>
      <c r="L128" s="8">
        <v>402</v>
      </c>
      <c r="M128" s="8">
        <v>566</v>
      </c>
      <c r="N128" s="8">
        <v>1040</v>
      </c>
      <c r="O128" s="8">
        <v>561</v>
      </c>
      <c r="P128" s="8">
        <v>2312</v>
      </c>
      <c r="Q128" s="14">
        <v>2312</v>
      </c>
      <c r="R128" s="10">
        <f t="shared" si="8"/>
        <v>0</v>
      </c>
      <c r="S128" s="10">
        <f t="shared" si="9"/>
        <v>0</v>
      </c>
      <c r="T128" s="10">
        <f t="shared" si="10"/>
        <v>0.020216420264521404</v>
      </c>
      <c r="U128" s="10">
        <f t="shared" si="11"/>
        <v>0.03984490055670225</v>
      </c>
      <c r="V128" s="10">
        <f t="shared" si="12"/>
        <v>0.08783140018143719</v>
      </c>
      <c r="W128" s="32">
        <f t="shared" si="13"/>
        <v>89.45662298903318</v>
      </c>
    </row>
    <row r="129" spans="1:23" ht="11.25">
      <c r="A129" s="18">
        <v>124</v>
      </c>
      <c r="B129" s="14" t="s">
        <v>165</v>
      </c>
      <c r="C129" s="37">
        <v>11</v>
      </c>
      <c r="D129" s="8">
        <v>13</v>
      </c>
      <c r="E129" s="8">
        <v>7</v>
      </c>
      <c r="F129" s="8">
        <v>6</v>
      </c>
      <c r="G129" s="8">
        <v>4</v>
      </c>
      <c r="H129" s="8">
        <v>106</v>
      </c>
      <c r="I129" s="8">
        <v>152</v>
      </c>
      <c r="J129" s="8">
        <v>204</v>
      </c>
      <c r="K129" s="8">
        <v>132</v>
      </c>
      <c r="L129" s="8">
        <v>505</v>
      </c>
      <c r="M129" s="8">
        <v>524</v>
      </c>
      <c r="N129" s="8">
        <v>725</v>
      </c>
      <c r="O129" s="8">
        <v>1032</v>
      </c>
      <c r="P129" s="8">
        <v>2179</v>
      </c>
      <c r="Q129" s="14">
        <v>2179</v>
      </c>
      <c r="R129" s="10">
        <f t="shared" si="8"/>
        <v>0.002668325133364943</v>
      </c>
      <c r="S129" s="10">
        <f t="shared" si="9"/>
        <v>0.0004927862256394209</v>
      </c>
      <c r="T129" s="10">
        <f t="shared" si="10"/>
        <v>0.017776507473975717</v>
      </c>
      <c r="U129" s="10">
        <f t="shared" si="11"/>
        <v>0.03688821182281268</v>
      </c>
      <c r="V129" s="10">
        <f t="shared" si="12"/>
        <v>0.08277881530940814</v>
      </c>
      <c r="W129" s="32">
        <f t="shared" si="13"/>
        <v>89.53940180434259</v>
      </c>
    </row>
    <row r="130" spans="1:23" ht="11.25">
      <c r="A130" s="18">
        <v>125</v>
      </c>
      <c r="B130" s="14" t="s">
        <v>166</v>
      </c>
      <c r="C130" s="37"/>
      <c r="D130" s="8"/>
      <c r="E130" s="8"/>
      <c r="F130" s="8"/>
      <c r="G130" s="8"/>
      <c r="H130" s="8">
        <v>45</v>
      </c>
      <c r="I130" s="8">
        <v>510</v>
      </c>
      <c r="J130" s="8">
        <v>782</v>
      </c>
      <c r="K130" s="8">
        <v>1192</v>
      </c>
      <c r="L130" s="8">
        <v>1608</v>
      </c>
      <c r="M130" s="8">
        <v>2132</v>
      </c>
      <c r="N130" s="8">
        <v>2486</v>
      </c>
      <c r="O130" s="8">
        <v>2019</v>
      </c>
      <c r="P130" s="8">
        <v>2142</v>
      </c>
      <c r="Q130" s="14">
        <v>2142</v>
      </c>
      <c r="R130" s="10">
        <f t="shared" si="8"/>
        <v>0</v>
      </c>
      <c r="S130" s="10">
        <f t="shared" si="9"/>
        <v>0</v>
      </c>
      <c r="T130" s="10">
        <f t="shared" si="10"/>
        <v>0.06814327865024024</v>
      </c>
      <c r="U130" s="10">
        <f t="shared" si="11"/>
        <v>0.15008715192029892</v>
      </c>
      <c r="V130" s="10">
        <f t="shared" si="12"/>
        <v>0.08137320899162563</v>
      </c>
      <c r="W130" s="32">
        <f t="shared" si="13"/>
        <v>89.62077501333421</v>
      </c>
    </row>
    <row r="131" spans="1:23" ht="11.25">
      <c r="A131" s="18">
        <v>126</v>
      </c>
      <c r="B131" s="14" t="s">
        <v>167</v>
      </c>
      <c r="C131" s="37">
        <v>1198</v>
      </c>
      <c r="D131" s="8">
        <v>1346</v>
      </c>
      <c r="E131" s="8">
        <v>1268</v>
      </c>
      <c r="F131" s="8">
        <v>1098</v>
      </c>
      <c r="G131" s="8">
        <v>1665</v>
      </c>
      <c r="H131" s="8">
        <v>1612</v>
      </c>
      <c r="I131" s="8">
        <v>2531</v>
      </c>
      <c r="J131" s="8">
        <v>1668</v>
      </c>
      <c r="K131" s="8">
        <v>2478</v>
      </c>
      <c r="L131" s="8">
        <v>5436</v>
      </c>
      <c r="M131" s="8">
        <v>2555</v>
      </c>
      <c r="N131" s="8">
        <v>2638</v>
      </c>
      <c r="O131" s="8">
        <v>2303</v>
      </c>
      <c r="P131" s="8">
        <v>2101</v>
      </c>
      <c r="Q131" s="14">
        <v>2101</v>
      </c>
      <c r="R131" s="10">
        <f t="shared" si="8"/>
        <v>0.2762742791930164</v>
      </c>
      <c r="S131" s="10">
        <f t="shared" si="9"/>
        <v>0.20512226642240897</v>
      </c>
      <c r="T131" s="10">
        <f t="shared" si="10"/>
        <v>0.14534909052250733</v>
      </c>
      <c r="U131" s="10">
        <f t="shared" si="11"/>
        <v>0.17986523131161528</v>
      </c>
      <c r="V131" s="10">
        <f t="shared" si="12"/>
        <v>0.07981564523408284</v>
      </c>
      <c r="W131" s="32">
        <f t="shared" si="13"/>
        <v>89.70059065856829</v>
      </c>
    </row>
    <row r="132" spans="1:23" ht="11.25">
      <c r="A132" s="18">
        <v>127</v>
      </c>
      <c r="B132" s="14" t="s">
        <v>91</v>
      </c>
      <c r="C132" s="37"/>
      <c r="D132" s="8"/>
      <c r="E132" s="8">
        <v>108</v>
      </c>
      <c r="F132" s="8">
        <v>3</v>
      </c>
      <c r="G132" s="8">
        <v>13</v>
      </c>
      <c r="H132" s="8">
        <v>77</v>
      </c>
      <c r="I132" s="8">
        <v>94</v>
      </c>
      <c r="J132" s="8">
        <v>68</v>
      </c>
      <c r="K132" s="8">
        <v>72</v>
      </c>
      <c r="L132" s="8">
        <v>176</v>
      </c>
      <c r="M132" s="8">
        <v>367</v>
      </c>
      <c r="N132" s="8">
        <v>474</v>
      </c>
      <c r="O132" s="8">
        <v>1057</v>
      </c>
      <c r="P132" s="8">
        <v>2008</v>
      </c>
      <c r="Q132" s="14">
        <v>2008</v>
      </c>
      <c r="R132" s="10">
        <f t="shared" si="8"/>
        <v>0</v>
      </c>
      <c r="S132" s="10">
        <f t="shared" si="9"/>
        <v>0.001601555233328118</v>
      </c>
      <c r="T132" s="10">
        <f t="shared" si="10"/>
        <v>0.005925502491325238</v>
      </c>
      <c r="U132" s="10">
        <f t="shared" si="11"/>
        <v>0.025835827746130257</v>
      </c>
      <c r="V132" s="10">
        <f t="shared" si="12"/>
        <v>0.07628263475965652</v>
      </c>
      <c r="W132" s="32">
        <f t="shared" si="13"/>
        <v>89.77687329332794</v>
      </c>
    </row>
    <row r="133" spans="1:23" ht="11.25">
      <c r="A133" s="18">
        <v>128</v>
      </c>
      <c r="B133" s="14" t="s">
        <v>42</v>
      </c>
      <c r="C133" s="37">
        <v>27</v>
      </c>
      <c r="D133" s="8">
        <v>59</v>
      </c>
      <c r="E133" s="8">
        <v>42</v>
      </c>
      <c r="F133" s="8">
        <v>107</v>
      </c>
      <c r="G133" s="8">
        <v>146</v>
      </c>
      <c r="H133" s="8">
        <v>211</v>
      </c>
      <c r="I133" s="8">
        <v>256</v>
      </c>
      <c r="J133" s="8">
        <v>565</v>
      </c>
      <c r="K133" s="8">
        <v>432</v>
      </c>
      <c r="L133" s="8">
        <v>1603</v>
      </c>
      <c r="M133" s="8">
        <v>1956</v>
      </c>
      <c r="N133" s="8">
        <v>936</v>
      </c>
      <c r="O133" s="8">
        <v>2211</v>
      </c>
      <c r="P133" s="8">
        <v>1997</v>
      </c>
      <c r="Q133" s="14">
        <v>1997</v>
      </c>
      <c r="R133" s="10">
        <f t="shared" si="8"/>
        <v>0.012110090989887048</v>
      </c>
      <c r="S133" s="10">
        <f t="shared" si="9"/>
        <v>0.017986697235838865</v>
      </c>
      <c r="T133" s="10">
        <f t="shared" si="10"/>
        <v>0.049233954523511175</v>
      </c>
      <c r="U133" s="10">
        <f t="shared" si="11"/>
        <v>0.1376972181782855</v>
      </c>
      <c r="V133" s="10">
        <f t="shared" si="12"/>
        <v>0.07586475180031577</v>
      </c>
      <c r="W133" s="32">
        <f t="shared" si="13"/>
        <v>89.85273804512825</v>
      </c>
    </row>
    <row r="134" spans="1:23" ht="11.25">
      <c r="A134" s="18">
        <v>129</v>
      </c>
      <c r="B134" s="14" t="s">
        <v>106</v>
      </c>
      <c r="C134" s="37"/>
      <c r="D134" s="8"/>
      <c r="E134" s="8"/>
      <c r="F134" s="8"/>
      <c r="G134" s="8"/>
      <c r="H134" s="8"/>
      <c r="I134" s="8"/>
      <c r="J134" s="8">
        <v>1060</v>
      </c>
      <c r="K134" s="8">
        <v>2055</v>
      </c>
      <c r="L134" s="8">
        <v>1539</v>
      </c>
      <c r="M134" s="8">
        <v>2242</v>
      </c>
      <c r="N134" s="8">
        <v>1055</v>
      </c>
      <c r="O134" s="8">
        <v>1073</v>
      </c>
      <c r="P134" s="8">
        <v>1976</v>
      </c>
      <c r="Q134" s="14">
        <v>1976</v>
      </c>
      <c r="R134" s="10">
        <f aca="true" t="shared" si="14" ref="R134:R197">+D134*100/(D$214-D$213)</f>
        <v>0</v>
      </c>
      <c r="S134" s="10">
        <f aca="true" t="shared" si="15" ref="S134:S197">+G134*100/(G$214-G$213)</f>
        <v>0</v>
      </c>
      <c r="T134" s="10">
        <f aca="true" t="shared" si="16" ref="T134:T197">+J134*100/(J$214-J$213)</f>
        <v>0.09236812707065813</v>
      </c>
      <c r="U134" s="10">
        <f aca="true" t="shared" si="17" ref="U134:U197">+M134*100/(M$214-M$213)</f>
        <v>0.1578308605090573</v>
      </c>
      <c r="V134" s="10">
        <f aca="true" t="shared" si="18" ref="V134:V197">+P134*100/(P$214-P$213)</f>
        <v>0.07506697524157434</v>
      </c>
      <c r="W134" s="32">
        <f t="shared" si="13"/>
        <v>89.92780502036982</v>
      </c>
    </row>
    <row r="135" spans="1:23" ht="11.25">
      <c r="A135" s="18">
        <v>130</v>
      </c>
      <c r="B135" s="14" t="s">
        <v>87</v>
      </c>
      <c r="C135" s="37"/>
      <c r="D135" s="8"/>
      <c r="E135" s="8">
        <v>105</v>
      </c>
      <c r="F135" s="8">
        <v>69</v>
      </c>
      <c r="G135" s="8">
        <v>126</v>
      </c>
      <c r="H135" s="8">
        <v>67</v>
      </c>
      <c r="I135" s="8">
        <v>291</v>
      </c>
      <c r="J135" s="8">
        <v>525</v>
      </c>
      <c r="K135" s="8">
        <v>724</v>
      </c>
      <c r="L135" s="8">
        <v>1177</v>
      </c>
      <c r="M135" s="8">
        <v>984</v>
      </c>
      <c r="N135" s="8">
        <v>1549</v>
      </c>
      <c r="O135" s="8">
        <v>2046</v>
      </c>
      <c r="P135" s="8">
        <v>1952</v>
      </c>
      <c r="Q135" s="14">
        <v>1952</v>
      </c>
      <c r="R135" s="10">
        <f t="shared" si="14"/>
        <v>0</v>
      </c>
      <c r="S135" s="10">
        <f t="shared" si="15"/>
        <v>0.015522766107641759</v>
      </c>
      <c r="T135" s="10">
        <f t="shared" si="16"/>
        <v>0.04574836482273162</v>
      </c>
      <c r="U135" s="10">
        <f t="shared" si="17"/>
        <v>0.06927099319398412</v>
      </c>
      <c r="V135" s="10">
        <f t="shared" si="18"/>
        <v>0.07415523060301271</v>
      </c>
      <c r="W135" s="32">
        <f t="shared" si="13"/>
        <v>90.00196025097283</v>
      </c>
    </row>
    <row r="136" spans="1:23" ht="11.25">
      <c r="A136" s="18">
        <v>131</v>
      </c>
      <c r="B136" s="14" t="s">
        <v>168</v>
      </c>
      <c r="C136" s="37"/>
      <c r="D136" s="8"/>
      <c r="E136" s="8"/>
      <c r="F136" s="8"/>
      <c r="G136" s="8"/>
      <c r="H136" s="8"/>
      <c r="I136" s="8"/>
      <c r="J136" s="8"/>
      <c r="K136" s="8"/>
      <c r="L136" s="8"/>
      <c r="M136" s="8">
        <v>713</v>
      </c>
      <c r="N136" s="8">
        <v>170</v>
      </c>
      <c r="O136" s="8">
        <v>173</v>
      </c>
      <c r="P136" s="8">
        <v>1932</v>
      </c>
      <c r="Q136" s="14">
        <v>1932</v>
      </c>
      <c r="R136" s="10">
        <f t="shared" si="14"/>
        <v>0</v>
      </c>
      <c r="S136" s="10">
        <f t="shared" si="15"/>
        <v>0</v>
      </c>
      <c r="T136" s="10">
        <f t="shared" si="16"/>
        <v>0</v>
      </c>
      <c r="U136" s="10">
        <f t="shared" si="17"/>
        <v>0.050193311125315734</v>
      </c>
      <c r="V136" s="10">
        <f t="shared" si="18"/>
        <v>0.07339544340421135</v>
      </c>
      <c r="W136" s="32">
        <f aca="true" t="shared" si="19" ref="W136:W199">+V136+W135</f>
        <v>90.07535569437704</v>
      </c>
    </row>
    <row r="137" spans="1:23" ht="11.25">
      <c r="A137" s="18">
        <v>132</v>
      </c>
      <c r="B137" s="14" t="s">
        <v>17</v>
      </c>
      <c r="C137" s="37">
        <v>659</v>
      </c>
      <c r="D137" s="8">
        <v>2599</v>
      </c>
      <c r="E137" s="8">
        <v>877</v>
      </c>
      <c r="F137" s="8">
        <v>1455</v>
      </c>
      <c r="G137" s="8">
        <v>975</v>
      </c>
      <c r="H137" s="8">
        <v>1164</v>
      </c>
      <c r="I137" s="8">
        <v>1061</v>
      </c>
      <c r="J137" s="8">
        <v>1237</v>
      </c>
      <c r="K137" s="8">
        <v>1035</v>
      </c>
      <c r="L137" s="8">
        <v>953</v>
      </c>
      <c r="M137" s="8">
        <v>1015</v>
      </c>
      <c r="N137" s="8">
        <v>1267</v>
      </c>
      <c r="O137" s="8">
        <v>1720</v>
      </c>
      <c r="P137" s="8">
        <v>1897</v>
      </c>
      <c r="Q137" s="14">
        <v>1897</v>
      </c>
      <c r="R137" s="10">
        <f t="shared" si="14"/>
        <v>0.5334597708934989</v>
      </c>
      <c r="S137" s="10">
        <f t="shared" si="15"/>
        <v>0.12011664249960885</v>
      </c>
      <c r="T137" s="10">
        <f t="shared" si="16"/>
        <v>0.10779186149660765</v>
      </c>
      <c r="U137" s="10">
        <f t="shared" si="17"/>
        <v>0.07145331106899785</v>
      </c>
      <c r="V137" s="10">
        <f t="shared" si="18"/>
        <v>0.07206581580630897</v>
      </c>
      <c r="W137" s="32">
        <f t="shared" si="19"/>
        <v>90.14742151018335</v>
      </c>
    </row>
    <row r="138" spans="1:23" ht="11.25">
      <c r="A138" s="18">
        <v>133</v>
      </c>
      <c r="B138" s="14" t="s">
        <v>169</v>
      </c>
      <c r="C138" s="37">
        <v>198</v>
      </c>
      <c r="D138" s="8">
        <v>182</v>
      </c>
      <c r="E138" s="8">
        <v>406</v>
      </c>
      <c r="F138" s="8">
        <v>2266</v>
      </c>
      <c r="G138" s="8">
        <v>2002</v>
      </c>
      <c r="H138" s="8">
        <v>1715</v>
      </c>
      <c r="I138" s="8">
        <v>4601</v>
      </c>
      <c r="J138" s="8">
        <v>6689</v>
      </c>
      <c r="K138" s="8">
        <v>3250</v>
      </c>
      <c r="L138" s="8">
        <v>775</v>
      </c>
      <c r="M138" s="8">
        <v>827</v>
      </c>
      <c r="N138" s="8">
        <v>1194</v>
      </c>
      <c r="O138" s="8">
        <v>1986</v>
      </c>
      <c r="P138" s="8">
        <v>1882</v>
      </c>
      <c r="Q138" s="14">
        <v>1882</v>
      </c>
      <c r="R138" s="10">
        <f t="shared" si="14"/>
        <v>0.0373565518671092</v>
      </c>
      <c r="S138" s="10">
        <f t="shared" si="15"/>
        <v>0.24663950593253017</v>
      </c>
      <c r="T138" s="10">
        <f t="shared" si="16"/>
        <v>0.5828777377128606</v>
      </c>
      <c r="U138" s="10">
        <f t="shared" si="17"/>
        <v>0.0582186091173017</v>
      </c>
      <c r="V138" s="10">
        <f t="shared" si="18"/>
        <v>0.07149597540720795</v>
      </c>
      <c r="W138" s="32">
        <f t="shared" si="19"/>
        <v>90.21891748559055</v>
      </c>
    </row>
    <row r="139" spans="1:23" ht="11.25">
      <c r="A139" s="18">
        <v>134</v>
      </c>
      <c r="B139" s="14" t="s">
        <v>90</v>
      </c>
      <c r="C139" s="37">
        <v>337</v>
      </c>
      <c r="D139" s="8">
        <v>329</v>
      </c>
      <c r="E139" s="8">
        <v>539</v>
      </c>
      <c r="F139" s="8">
        <v>774</v>
      </c>
      <c r="G139" s="8">
        <v>617</v>
      </c>
      <c r="H139" s="8">
        <v>488</v>
      </c>
      <c r="I139" s="8">
        <v>517</v>
      </c>
      <c r="J139" s="8">
        <v>260</v>
      </c>
      <c r="K139" s="8">
        <v>168</v>
      </c>
      <c r="L139" s="8">
        <v>163</v>
      </c>
      <c r="M139" s="8">
        <v>157</v>
      </c>
      <c r="N139" s="8">
        <v>390</v>
      </c>
      <c r="O139" s="8">
        <v>1070</v>
      </c>
      <c r="P139" s="8">
        <v>1869</v>
      </c>
      <c r="Q139" s="14">
        <v>1869</v>
      </c>
      <c r="R139" s="10">
        <f t="shared" si="14"/>
        <v>0.067529151452082</v>
      </c>
      <c r="S139" s="10">
        <f t="shared" si="15"/>
        <v>0.07601227530488068</v>
      </c>
      <c r="T139" s="10">
        <f t="shared" si="16"/>
        <v>0.02265633305506709</v>
      </c>
      <c r="U139" s="10">
        <f t="shared" si="17"/>
        <v>0.011052384076682426</v>
      </c>
      <c r="V139" s="10">
        <f t="shared" si="18"/>
        <v>0.07100211372798707</v>
      </c>
      <c r="W139" s="32">
        <f t="shared" si="19"/>
        <v>90.28991959931854</v>
      </c>
    </row>
    <row r="140" spans="1:23" ht="11.25">
      <c r="A140" s="18">
        <v>135</v>
      </c>
      <c r="B140" s="14" t="s">
        <v>170</v>
      </c>
      <c r="C140" s="37">
        <v>30</v>
      </c>
      <c r="D140" s="8">
        <v>40</v>
      </c>
      <c r="E140" s="8">
        <v>69</v>
      </c>
      <c r="F140" s="8">
        <v>16</v>
      </c>
      <c r="G140" s="8">
        <v>79</v>
      </c>
      <c r="H140" s="8">
        <v>49</v>
      </c>
      <c r="I140" s="8">
        <v>39</v>
      </c>
      <c r="J140" s="8">
        <v>46</v>
      </c>
      <c r="K140" s="8">
        <v>62</v>
      </c>
      <c r="L140" s="8">
        <v>161</v>
      </c>
      <c r="M140" s="8">
        <v>187</v>
      </c>
      <c r="N140" s="8">
        <v>524</v>
      </c>
      <c r="O140" s="8">
        <v>496</v>
      </c>
      <c r="P140" s="8">
        <v>1869</v>
      </c>
      <c r="Q140" s="14">
        <v>1869</v>
      </c>
      <c r="R140" s="10">
        <f t="shared" si="14"/>
        <v>0.00821023117958444</v>
      </c>
      <c r="S140" s="10">
        <f t="shared" si="15"/>
        <v>0.009732527956378563</v>
      </c>
      <c r="T140" s="10">
        <f t="shared" si="16"/>
        <v>0.004008428155896485</v>
      </c>
      <c r="U140" s="10">
        <f t="shared" si="17"/>
        <v>0.01316430460088926</v>
      </c>
      <c r="V140" s="10">
        <f t="shared" si="18"/>
        <v>0.07100211372798707</v>
      </c>
      <c r="W140" s="32">
        <f t="shared" si="19"/>
        <v>90.36092171304652</v>
      </c>
    </row>
    <row r="141" spans="1:23" ht="11.25">
      <c r="A141" s="18">
        <v>136</v>
      </c>
      <c r="B141" s="14" t="s">
        <v>85</v>
      </c>
      <c r="C141" s="37"/>
      <c r="D141" s="8"/>
      <c r="E141" s="8">
        <v>11</v>
      </c>
      <c r="F141" s="8">
        <v>95</v>
      </c>
      <c r="G141" s="8">
        <v>112</v>
      </c>
      <c r="H141" s="8">
        <v>37</v>
      </c>
      <c r="I141" s="8">
        <v>212</v>
      </c>
      <c r="J141" s="8">
        <v>183</v>
      </c>
      <c r="K141" s="8">
        <v>153</v>
      </c>
      <c r="L141" s="8">
        <v>299</v>
      </c>
      <c r="M141" s="8">
        <v>307</v>
      </c>
      <c r="N141" s="8">
        <v>746</v>
      </c>
      <c r="O141" s="8">
        <v>932</v>
      </c>
      <c r="P141" s="8">
        <v>1866</v>
      </c>
      <c r="Q141" s="14">
        <v>1866</v>
      </c>
      <c r="R141" s="10">
        <f t="shared" si="14"/>
        <v>0</v>
      </c>
      <c r="S141" s="10">
        <f t="shared" si="15"/>
        <v>0.013798014317903786</v>
      </c>
      <c r="T141" s="10">
        <f t="shared" si="16"/>
        <v>0.01594657288106645</v>
      </c>
      <c r="U141" s="10">
        <f t="shared" si="17"/>
        <v>0.021611986697716593</v>
      </c>
      <c r="V141" s="10">
        <f t="shared" si="18"/>
        <v>0.07088814564816687</v>
      </c>
      <c r="W141" s="32">
        <f t="shared" si="19"/>
        <v>90.43180985869469</v>
      </c>
    </row>
    <row r="142" spans="1:23" ht="11.25">
      <c r="A142" s="18">
        <v>137</v>
      </c>
      <c r="B142" s="14" t="s">
        <v>171</v>
      </c>
      <c r="C142" s="37">
        <v>162</v>
      </c>
      <c r="D142" s="8">
        <v>291</v>
      </c>
      <c r="E142" s="8">
        <v>539</v>
      </c>
      <c r="F142" s="8">
        <v>983</v>
      </c>
      <c r="G142" s="8">
        <v>509</v>
      </c>
      <c r="H142" s="8">
        <v>1242</v>
      </c>
      <c r="I142" s="8">
        <v>777</v>
      </c>
      <c r="J142" s="8">
        <v>632</v>
      </c>
      <c r="K142" s="8">
        <v>1995</v>
      </c>
      <c r="L142" s="8">
        <v>1781</v>
      </c>
      <c r="M142" s="8">
        <v>848</v>
      </c>
      <c r="N142" s="8">
        <v>910</v>
      </c>
      <c r="O142" s="8">
        <v>1319</v>
      </c>
      <c r="P142" s="8">
        <v>1843</v>
      </c>
      <c r="Q142" s="14">
        <v>1843</v>
      </c>
      <c r="R142" s="10">
        <f t="shared" si="14"/>
        <v>0.0597294318314768</v>
      </c>
      <c r="S142" s="10">
        <f t="shared" si="15"/>
        <v>0.06270704721261632</v>
      </c>
      <c r="T142" s="10">
        <f t="shared" si="16"/>
        <v>0.05507231727231692</v>
      </c>
      <c r="U142" s="10">
        <f t="shared" si="17"/>
        <v>0.05969695348424648</v>
      </c>
      <c r="V142" s="10">
        <f t="shared" si="18"/>
        <v>0.07001439036954529</v>
      </c>
      <c r="W142" s="32">
        <f t="shared" si="19"/>
        <v>90.50182424906424</v>
      </c>
    </row>
    <row r="143" spans="1:23" ht="11.25">
      <c r="A143" s="18">
        <v>138</v>
      </c>
      <c r="B143" s="14" t="s">
        <v>172</v>
      </c>
      <c r="C143" s="37">
        <v>191</v>
      </c>
      <c r="D143" s="8">
        <v>313</v>
      </c>
      <c r="E143" s="8">
        <v>151</v>
      </c>
      <c r="F143" s="8">
        <v>729</v>
      </c>
      <c r="G143" s="8">
        <v>369</v>
      </c>
      <c r="H143" s="8">
        <v>545</v>
      </c>
      <c r="I143" s="8">
        <v>360</v>
      </c>
      <c r="J143" s="8">
        <v>375</v>
      </c>
      <c r="K143" s="8">
        <v>350</v>
      </c>
      <c r="L143" s="8">
        <v>2040</v>
      </c>
      <c r="M143" s="8">
        <v>744</v>
      </c>
      <c r="N143" s="8">
        <v>2016</v>
      </c>
      <c r="O143" s="8">
        <v>1643</v>
      </c>
      <c r="P143" s="8">
        <v>1815</v>
      </c>
      <c r="Q143" s="14">
        <v>1815</v>
      </c>
      <c r="R143" s="10">
        <f t="shared" si="14"/>
        <v>0.06424505898024824</v>
      </c>
      <c r="S143" s="10">
        <f t="shared" si="15"/>
        <v>0.04545952931523658</v>
      </c>
      <c r="T143" s="10">
        <f t="shared" si="16"/>
        <v>0.0326774034448083</v>
      </c>
      <c r="U143" s="10">
        <f t="shared" si="17"/>
        <v>0.05237562900032946</v>
      </c>
      <c r="V143" s="10">
        <f t="shared" si="18"/>
        <v>0.06895068829122339</v>
      </c>
      <c r="W143" s="32">
        <f t="shared" si="19"/>
        <v>90.57077493735547</v>
      </c>
    </row>
    <row r="144" spans="1:23" ht="11.25">
      <c r="A144" s="18">
        <v>139</v>
      </c>
      <c r="B144" s="14" t="s">
        <v>12</v>
      </c>
      <c r="C144" s="37">
        <v>170</v>
      </c>
      <c r="D144" s="8">
        <v>295</v>
      </c>
      <c r="E144" s="8">
        <v>185</v>
      </c>
      <c r="F144" s="8">
        <v>494</v>
      </c>
      <c r="G144" s="8">
        <v>453</v>
      </c>
      <c r="H144" s="8">
        <v>278</v>
      </c>
      <c r="I144" s="8">
        <v>581</v>
      </c>
      <c r="J144" s="8">
        <v>943</v>
      </c>
      <c r="K144" s="8">
        <v>665</v>
      </c>
      <c r="L144" s="8">
        <v>798</v>
      </c>
      <c r="M144" s="8">
        <v>591</v>
      </c>
      <c r="N144" s="8">
        <v>968</v>
      </c>
      <c r="O144" s="8">
        <v>850</v>
      </c>
      <c r="P144" s="8">
        <v>1789</v>
      </c>
      <c r="Q144" s="14">
        <v>1789</v>
      </c>
      <c r="R144" s="10">
        <f t="shared" si="14"/>
        <v>0.060550454949435235</v>
      </c>
      <c r="S144" s="10">
        <f t="shared" si="15"/>
        <v>0.05580804005366442</v>
      </c>
      <c r="T144" s="10">
        <f t="shared" si="16"/>
        <v>0.08217277719587794</v>
      </c>
      <c r="U144" s="10">
        <f t="shared" si="17"/>
        <v>0.04160483432687461</v>
      </c>
      <c r="V144" s="10">
        <f t="shared" si="18"/>
        <v>0.06796296493278163</v>
      </c>
      <c r="W144" s="32">
        <f t="shared" si="19"/>
        <v>90.63873790228824</v>
      </c>
    </row>
    <row r="145" spans="1:23" ht="11.25">
      <c r="A145" s="18">
        <v>140</v>
      </c>
      <c r="B145" s="14" t="s">
        <v>37</v>
      </c>
      <c r="C145" s="37">
        <v>110</v>
      </c>
      <c r="D145" s="8">
        <v>179</v>
      </c>
      <c r="E145" s="8">
        <v>58</v>
      </c>
      <c r="F145" s="8">
        <v>103</v>
      </c>
      <c r="G145" s="8">
        <v>133</v>
      </c>
      <c r="H145" s="8">
        <v>203</v>
      </c>
      <c r="I145" s="8">
        <v>473</v>
      </c>
      <c r="J145" s="8">
        <v>530</v>
      </c>
      <c r="K145" s="8">
        <v>464</v>
      </c>
      <c r="L145" s="8">
        <v>863</v>
      </c>
      <c r="M145" s="8">
        <v>696</v>
      </c>
      <c r="N145" s="8">
        <v>1548</v>
      </c>
      <c r="O145" s="8">
        <v>1615</v>
      </c>
      <c r="P145" s="8">
        <v>1784</v>
      </c>
      <c r="Q145" s="14">
        <v>1784</v>
      </c>
      <c r="R145" s="10">
        <f t="shared" si="14"/>
        <v>0.036740784528640366</v>
      </c>
      <c r="S145" s="10">
        <f t="shared" si="15"/>
        <v>0.016385142002510747</v>
      </c>
      <c r="T145" s="10">
        <f t="shared" si="16"/>
        <v>0.04618406353532906</v>
      </c>
      <c r="U145" s="10">
        <f t="shared" si="17"/>
        <v>0.04899655616159853</v>
      </c>
      <c r="V145" s="10">
        <f t="shared" si="18"/>
        <v>0.06777301813308129</v>
      </c>
      <c r="W145" s="32">
        <f t="shared" si="19"/>
        <v>90.70651092042132</v>
      </c>
    </row>
    <row r="146" spans="1:23" ht="11.25">
      <c r="A146" s="18">
        <v>141</v>
      </c>
      <c r="B146" s="14" t="s">
        <v>95</v>
      </c>
      <c r="C146" s="37">
        <v>130</v>
      </c>
      <c r="D146" s="8">
        <v>185</v>
      </c>
      <c r="E146" s="8">
        <v>210</v>
      </c>
      <c r="F146" s="8">
        <v>263</v>
      </c>
      <c r="G146" s="8">
        <v>340</v>
      </c>
      <c r="H146" s="8">
        <v>873</v>
      </c>
      <c r="I146" s="8">
        <v>246</v>
      </c>
      <c r="J146" s="8">
        <v>232</v>
      </c>
      <c r="K146" s="8">
        <v>1291</v>
      </c>
      <c r="L146" s="8">
        <v>1240</v>
      </c>
      <c r="M146" s="8">
        <v>517</v>
      </c>
      <c r="N146" s="8">
        <v>331</v>
      </c>
      <c r="O146" s="8">
        <v>747</v>
      </c>
      <c r="P146" s="8">
        <v>1767</v>
      </c>
      <c r="Q146" s="14">
        <v>1767</v>
      </c>
      <c r="R146" s="10">
        <f t="shared" si="14"/>
        <v>0.03797231920557803</v>
      </c>
      <c r="S146" s="10">
        <f t="shared" si="15"/>
        <v>0.04188682917935078</v>
      </c>
      <c r="T146" s="10">
        <f t="shared" si="16"/>
        <v>0.020216420264521404</v>
      </c>
      <c r="U146" s="10">
        <f t="shared" si="17"/>
        <v>0.03639543036716442</v>
      </c>
      <c r="V146" s="10">
        <f t="shared" si="18"/>
        <v>0.06712719901410014</v>
      </c>
      <c r="W146" s="32">
        <f t="shared" si="19"/>
        <v>90.77363811943542</v>
      </c>
    </row>
    <row r="147" spans="1:23" ht="11.25">
      <c r="A147" s="18">
        <v>142</v>
      </c>
      <c r="B147" s="14" t="s">
        <v>72</v>
      </c>
      <c r="C147" s="37">
        <v>87</v>
      </c>
      <c r="D147" s="8">
        <v>18</v>
      </c>
      <c r="E147" s="8">
        <v>21</v>
      </c>
      <c r="F147" s="8">
        <v>67</v>
      </c>
      <c r="G147" s="8">
        <v>75</v>
      </c>
      <c r="H147" s="8">
        <v>77</v>
      </c>
      <c r="I147" s="8">
        <v>499</v>
      </c>
      <c r="J147" s="8">
        <v>256</v>
      </c>
      <c r="K147" s="8">
        <v>335</v>
      </c>
      <c r="L147" s="8">
        <v>766</v>
      </c>
      <c r="M147" s="8">
        <v>895</v>
      </c>
      <c r="N147" s="8">
        <v>1340</v>
      </c>
      <c r="O147" s="8">
        <v>1266</v>
      </c>
      <c r="P147" s="8">
        <v>1765</v>
      </c>
      <c r="Q147" s="14">
        <v>1765</v>
      </c>
      <c r="R147" s="10">
        <f t="shared" si="14"/>
        <v>0.0036946040308129978</v>
      </c>
      <c r="S147" s="10">
        <f t="shared" si="15"/>
        <v>0.009239741730739142</v>
      </c>
      <c r="T147" s="10">
        <f t="shared" si="16"/>
        <v>0.022307774084989133</v>
      </c>
      <c r="U147" s="10">
        <f t="shared" si="17"/>
        <v>0.06300562897217052</v>
      </c>
      <c r="V147" s="10">
        <f t="shared" si="18"/>
        <v>0.06705122029421999</v>
      </c>
      <c r="W147" s="32">
        <f t="shared" si="19"/>
        <v>90.84068933972964</v>
      </c>
    </row>
    <row r="148" spans="1:23" ht="11.25">
      <c r="A148" s="18">
        <v>143</v>
      </c>
      <c r="B148" s="14" t="s">
        <v>173</v>
      </c>
      <c r="C148" s="37"/>
      <c r="D148" s="8"/>
      <c r="E148" s="8"/>
      <c r="F148" s="8"/>
      <c r="G148" s="8"/>
      <c r="H148" s="8">
        <v>400</v>
      </c>
      <c r="I148" s="8">
        <v>1176</v>
      </c>
      <c r="J148" s="8">
        <v>423</v>
      </c>
      <c r="K148" s="8">
        <v>1203</v>
      </c>
      <c r="L148" s="8"/>
      <c r="M148" s="8">
        <v>429</v>
      </c>
      <c r="N148" s="8">
        <v>1314</v>
      </c>
      <c r="O148" s="8">
        <v>950</v>
      </c>
      <c r="P148" s="8">
        <v>1750</v>
      </c>
      <c r="Q148" s="14">
        <v>1750</v>
      </c>
      <c r="R148" s="10">
        <f t="shared" si="14"/>
        <v>0</v>
      </c>
      <c r="S148" s="10">
        <f t="shared" si="15"/>
        <v>0</v>
      </c>
      <c r="T148" s="10">
        <f t="shared" si="16"/>
        <v>0.03686011108574377</v>
      </c>
      <c r="U148" s="10">
        <f t="shared" si="17"/>
        <v>0.030200463496157712</v>
      </c>
      <c r="V148" s="10">
        <f t="shared" si="18"/>
        <v>0.06648137989511897</v>
      </c>
      <c r="W148" s="32">
        <f t="shared" si="19"/>
        <v>90.90717071962476</v>
      </c>
    </row>
    <row r="149" spans="1:23" ht="11.25">
      <c r="A149" s="18">
        <v>144</v>
      </c>
      <c r="B149" s="14" t="s">
        <v>174</v>
      </c>
      <c r="C149" s="37">
        <v>596</v>
      </c>
      <c r="D149" s="8">
        <v>645</v>
      </c>
      <c r="E149" s="8">
        <v>620</v>
      </c>
      <c r="F149" s="8">
        <v>669</v>
      </c>
      <c r="G149" s="8">
        <v>653</v>
      </c>
      <c r="H149" s="8">
        <v>566</v>
      </c>
      <c r="I149" s="8">
        <v>987</v>
      </c>
      <c r="J149" s="8">
        <v>1099</v>
      </c>
      <c r="K149" s="8">
        <v>791</v>
      </c>
      <c r="L149" s="8">
        <v>1105</v>
      </c>
      <c r="M149" s="8">
        <v>916</v>
      </c>
      <c r="N149" s="8">
        <v>1055</v>
      </c>
      <c r="O149" s="8">
        <v>1746</v>
      </c>
      <c r="P149" s="8">
        <v>1709</v>
      </c>
      <c r="Q149" s="14">
        <v>1709</v>
      </c>
      <c r="R149" s="10">
        <f t="shared" si="14"/>
        <v>0.13238997777079908</v>
      </c>
      <c r="S149" s="10">
        <f t="shared" si="15"/>
        <v>0.08044735133563546</v>
      </c>
      <c r="T149" s="10">
        <f t="shared" si="16"/>
        <v>0.09576657702891819</v>
      </c>
      <c r="U149" s="10">
        <f t="shared" si="17"/>
        <v>0.0644839733391153</v>
      </c>
      <c r="V149" s="10">
        <f t="shared" si="18"/>
        <v>0.06492381613757618</v>
      </c>
      <c r="W149" s="32">
        <f t="shared" si="19"/>
        <v>90.97209453576234</v>
      </c>
    </row>
    <row r="150" spans="1:23" ht="11.25">
      <c r="A150" s="18">
        <v>145</v>
      </c>
      <c r="B150" s="14" t="s">
        <v>175</v>
      </c>
      <c r="C150" s="37">
        <v>74</v>
      </c>
      <c r="D150" s="8">
        <v>64</v>
      </c>
      <c r="E150" s="8">
        <v>91</v>
      </c>
      <c r="F150" s="8">
        <v>257</v>
      </c>
      <c r="G150" s="8">
        <v>223</v>
      </c>
      <c r="H150" s="8">
        <v>323</v>
      </c>
      <c r="I150" s="8">
        <v>453</v>
      </c>
      <c r="J150" s="8">
        <v>627</v>
      </c>
      <c r="K150" s="8">
        <v>722</v>
      </c>
      <c r="L150" s="8">
        <v>769</v>
      </c>
      <c r="M150" s="8">
        <v>858</v>
      </c>
      <c r="N150" s="8">
        <v>918</v>
      </c>
      <c r="O150" s="8">
        <v>1545</v>
      </c>
      <c r="P150" s="8">
        <v>1705</v>
      </c>
      <c r="Q150" s="14">
        <v>1705</v>
      </c>
      <c r="R150" s="10">
        <f t="shared" si="14"/>
        <v>0.013136369887335103</v>
      </c>
      <c r="S150" s="10">
        <f t="shared" si="15"/>
        <v>0.027472832079397717</v>
      </c>
      <c r="T150" s="10">
        <f t="shared" si="16"/>
        <v>0.05463661855971948</v>
      </c>
      <c r="U150" s="10">
        <f t="shared" si="17"/>
        <v>0.060400926992315425</v>
      </c>
      <c r="V150" s="10">
        <f t="shared" si="18"/>
        <v>0.06477185869781592</v>
      </c>
      <c r="W150" s="32">
        <f t="shared" si="19"/>
        <v>91.03686639446015</v>
      </c>
    </row>
    <row r="151" spans="1:23" ht="11.25">
      <c r="A151" s="18">
        <v>146</v>
      </c>
      <c r="B151" s="14" t="s">
        <v>48</v>
      </c>
      <c r="C151" s="37"/>
      <c r="D151" s="8"/>
      <c r="E151" s="8"/>
      <c r="F151" s="8"/>
      <c r="G151" s="8"/>
      <c r="H151" s="8">
        <v>72</v>
      </c>
      <c r="I151" s="8">
        <v>64</v>
      </c>
      <c r="J151" s="8">
        <v>154</v>
      </c>
      <c r="K151" s="8">
        <v>104</v>
      </c>
      <c r="L151" s="8">
        <v>1316</v>
      </c>
      <c r="M151" s="8">
        <v>741</v>
      </c>
      <c r="N151" s="8">
        <v>1018</v>
      </c>
      <c r="O151" s="8">
        <v>409</v>
      </c>
      <c r="P151" s="8">
        <v>1680</v>
      </c>
      <c r="Q151" s="14">
        <v>1680</v>
      </c>
      <c r="R151" s="10">
        <f t="shared" si="14"/>
        <v>0</v>
      </c>
      <c r="S151" s="10">
        <f t="shared" si="15"/>
        <v>0</v>
      </c>
      <c r="T151" s="10">
        <f t="shared" si="16"/>
        <v>0.013419520348001276</v>
      </c>
      <c r="U151" s="10">
        <f t="shared" si="17"/>
        <v>0.052164436947908774</v>
      </c>
      <c r="V151" s="10">
        <f t="shared" si="18"/>
        <v>0.06382212469931421</v>
      </c>
      <c r="W151" s="32">
        <f t="shared" si="19"/>
        <v>91.10068851915946</v>
      </c>
    </row>
    <row r="152" spans="1:23" ht="11.25">
      <c r="A152" s="18">
        <v>147</v>
      </c>
      <c r="B152" s="14" t="s">
        <v>24</v>
      </c>
      <c r="C152" s="37">
        <v>15</v>
      </c>
      <c r="D152" s="8">
        <v>8</v>
      </c>
      <c r="E152" s="8">
        <v>39</v>
      </c>
      <c r="F152" s="8">
        <v>54</v>
      </c>
      <c r="G152" s="8">
        <v>105</v>
      </c>
      <c r="H152" s="8">
        <v>162</v>
      </c>
      <c r="I152" s="8">
        <v>517</v>
      </c>
      <c r="J152" s="8">
        <v>510</v>
      </c>
      <c r="K152" s="8">
        <v>615</v>
      </c>
      <c r="L152" s="8">
        <v>766</v>
      </c>
      <c r="M152" s="8">
        <v>1066</v>
      </c>
      <c r="N152" s="8">
        <v>1221</v>
      </c>
      <c r="O152" s="8">
        <v>1008</v>
      </c>
      <c r="P152" s="8">
        <v>1680</v>
      </c>
      <c r="Q152" s="14">
        <v>1680</v>
      </c>
      <c r="R152" s="10">
        <f t="shared" si="14"/>
        <v>0.001642046235916888</v>
      </c>
      <c r="S152" s="10">
        <f t="shared" si="15"/>
        <v>0.0129356384230348</v>
      </c>
      <c r="T152" s="10">
        <f t="shared" si="16"/>
        <v>0.04444126868493929</v>
      </c>
      <c r="U152" s="10">
        <f t="shared" si="17"/>
        <v>0.07504357596014946</v>
      </c>
      <c r="V152" s="10">
        <f t="shared" si="18"/>
        <v>0.06382212469931421</v>
      </c>
      <c r="W152" s="32">
        <f t="shared" si="19"/>
        <v>91.16451064385878</v>
      </c>
    </row>
    <row r="153" spans="1:23" ht="11.25">
      <c r="A153" s="18">
        <v>148</v>
      </c>
      <c r="B153" s="14" t="s">
        <v>176</v>
      </c>
      <c r="C153" s="37"/>
      <c r="D153" s="8"/>
      <c r="E153" s="8"/>
      <c r="F153" s="8"/>
      <c r="G153" s="8"/>
      <c r="H153" s="8"/>
      <c r="I153" s="8">
        <v>158</v>
      </c>
      <c r="J153" s="8">
        <v>238</v>
      </c>
      <c r="K153" s="8">
        <v>673</v>
      </c>
      <c r="L153" s="8">
        <v>748</v>
      </c>
      <c r="M153" s="8">
        <v>984</v>
      </c>
      <c r="N153" s="8">
        <v>1134</v>
      </c>
      <c r="O153" s="8">
        <v>843</v>
      </c>
      <c r="P153" s="8">
        <v>1622</v>
      </c>
      <c r="Q153" s="14">
        <v>1622</v>
      </c>
      <c r="R153" s="10">
        <f t="shared" si="14"/>
        <v>0</v>
      </c>
      <c r="S153" s="10">
        <f t="shared" si="15"/>
        <v>0</v>
      </c>
      <c r="T153" s="10">
        <f t="shared" si="16"/>
        <v>0.020739258719638335</v>
      </c>
      <c r="U153" s="10">
        <f t="shared" si="17"/>
        <v>0.06927099319398412</v>
      </c>
      <c r="V153" s="10">
        <f t="shared" si="18"/>
        <v>0.06161874182279027</v>
      </c>
      <c r="W153" s="32">
        <f t="shared" si="19"/>
        <v>91.22612938568156</v>
      </c>
    </row>
    <row r="154" spans="1:23" ht="11.25">
      <c r="A154" s="18">
        <v>149</v>
      </c>
      <c r="B154" s="14" t="s">
        <v>75</v>
      </c>
      <c r="C154" s="37">
        <v>56</v>
      </c>
      <c r="D154" s="8">
        <v>171</v>
      </c>
      <c r="E154" s="8">
        <v>91</v>
      </c>
      <c r="F154" s="8">
        <v>136</v>
      </c>
      <c r="G154" s="8">
        <v>179</v>
      </c>
      <c r="H154" s="8">
        <v>274</v>
      </c>
      <c r="I154" s="8">
        <v>387</v>
      </c>
      <c r="J154" s="8">
        <v>350</v>
      </c>
      <c r="K154" s="8">
        <v>251</v>
      </c>
      <c r="L154" s="8">
        <v>524</v>
      </c>
      <c r="M154" s="8">
        <v>478</v>
      </c>
      <c r="N154" s="8">
        <v>1094</v>
      </c>
      <c r="O154" s="8">
        <v>1121</v>
      </c>
      <c r="P154" s="8">
        <v>1601</v>
      </c>
      <c r="Q154" s="14">
        <v>1601</v>
      </c>
      <c r="R154" s="10">
        <f t="shared" si="14"/>
        <v>0.035098738292723475</v>
      </c>
      <c r="S154" s="10">
        <f t="shared" si="15"/>
        <v>0.022052183597364085</v>
      </c>
      <c r="T154" s="10">
        <f t="shared" si="16"/>
        <v>0.030498909881821083</v>
      </c>
      <c r="U154" s="10">
        <f t="shared" si="17"/>
        <v>0.03364993368569554</v>
      </c>
      <c r="V154" s="10">
        <f t="shared" si="18"/>
        <v>0.06082096526404884</v>
      </c>
      <c r="W154" s="32">
        <f t="shared" si="19"/>
        <v>91.2869503509456</v>
      </c>
    </row>
    <row r="155" spans="1:23" ht="11.25">
      <c r="A155" s="18">
        <v>150</v>
      </c>
      <c r="B155" s="14" t="s">
        <v>177</v>
      </c>
      <c r="C155" s="37"/>
      <c r="D155" s="8"/>
      <c r="E155" s="8">
        <v>3362</v>
      </c>
      <c r="F155" s="8">
        <v>7799</v>
      </c>
      <c r="G155" s="8">
        <v>3481</v>
      </c>
      <c r="H155" s="8">
        <v>1141</v>
      </c>
      <c r="I155" s="8">
        <v>12584</v>
      </c>
      <c r="J155" s="8">
        <v>4000</v>
      </c>
      <c r="K155" s="8">
        <v>4190</v>
      </c>
      <c r="L155" s="8">
        <v>3805</v>
      </c>
      <c r="M155" s="8"/>
      <c r="N155" s="8">
        <v>0</v>
      </c>
      <c r="O155" s="8"/>
      <c r="P155" s="8">
        <v>1585</v>
      </c>
      <c r="Q155" s="14">
        <v>1585</v>
      </c>
      <c r="R155" s="10">
        <f t="shared" si="14"/>
        <v>0</v>
      </c>
      <c r="S155" s="10">
        <f t="shared" si="15"/>
        <v>0.42884721286270605</v>
      </c>
      <c r="T155" s="10">
        <f t="shared" si="16"/>
        <v>0.3485589700779552</v>
      </c>
      <c r="U155" s="10">
        <f t="shared" si="17"/>
        <v>0</v>
      </c>
      <c r="V155" s="10">
        <f t="shared" si="18"/>
        <v>0.06021313550500776</v>
      </c>
      <c r="W155" s="32">
        <f t="shared" si="19"/>
        <v>91.34716348645061</v>
      </c>
    </row>
    <row r="156" spans="1:23" ht="11.25">
      <c r="A156" s="18">
        <v>151</v>
      </c>
      <c r="B156" s="14" t="s">
        <v>178</v>
      </c>
      <c r="C156" s="37">
        <v>141</v>
      </c>
      <c r="D156" s="8">
        <v>17</v>
      </c>
      <c r="E156" s="8"/>
      <c r="F156" s="8">
        <v>3156</v>
      </c>
      <c r="G156" s="8">
        <v>1364</v>
      </c>
      <c r="H156" s="8"/>
      <c r="I156" s="8"/>
      <c r="J156" s="8">
        <v>400</v>
      </c>
      <c r="K156" s="8">
        <v>5652</v>
      </c>
      <c r="L156" s="8">
        <v>1056</v>
      </c>
      <c r="M156" s="8"/>
      <c r="N156" s="8"/>
      <c r="O156" s="8"/>
      <c r="P156" s="8">
        <v>1571</v>
      </c>
      <c r="Q156" s="14">
        <v>1571</v>
      </c>
      <c r="R156" s="10">
        <f t="shared" si="14"/>
        <v>0.0034893482513233868</v>
      </c>
      <c r="S156" s="10">
        <f t="shared" si="15"/>
        <v>0.16804010294304253</v>
      </c>
      <c r="T156" s="10">
        <f t="shared" si="16"/>
        <v>0.03485589700779552</v>
      </c>
      <c r="U156" s="10">
        <f t="shared" si="17"/>
        <v>0</v>
      </c>
      <c r="V156" s="10">
        <f t="shared" si="18"/>
        <v>0.05968128446584681</v>
      </c>
      <c r="W156" s="32">
        <f t="shared" si="19"/>
        <v>91.40684477091646</v>
      </c>
    </row>
    <row r="157" spans="1:23" ht="11.25">
      <c r="A157" s="18">
        <v>152</v>
      </c>
      <c r="B157" s="14" t="s">
        <v>179</v>
      </c>
      <c r="C157" s="37"/>
      <c r="D157" s="8"/>
      <c r="E157" s="8"/>
      <c r="F157" s="8">
        <v>59</v>
      </c>
      <c r="G157" s="8">
        <v>13</v>
      </c>
      <c r="H157" s="8">
        <v>11</v>
      </c>
      <c r="I157" s="8"/>
      <c r="J157" s="8">
        <v>21</v>
      </c>
      <c r="K157" s="8">
        <v>39</v>
      </c>
      <c r="L157" s="8">
        <v>60</v>
      </c>
      <c r="M157" s="8">
        <v>299</v>
      </c>
      <c r="N157" s="8">
        <v>324</v>
      </c>
      <c r="O157" s="8">
        <v>356</v>
      </c>
      <c r="P157" s="8">
        <v>1560</v>
      </c>
      <c r="Q157" s="14">
        <v>1560</v>
      </c>
      <c r="R157" s="10">
        <f t="shared" si="14"/>
        <v>0</v>
      </c>
      <c r="S157" s="10">
        <f t="shared" si="15"/>
        <v>0.001601555233328118</v>
      </c>
      <c r="T157" s="10">
        <f t="shared" si="16"/>
        <v>0.001829934592909265</v>
      </c>
      <c r="U157" s="10">
        <f t="shared" si="17"/>
        <v>0.021048807891261435</v>
      </c>
      <c r="V157" s="10">
        <f t="shared" si="18"/>
        <v>0.05926340150650606</v>
      </c>
      <c r="W157" s="32">
        <f t="shared" si="19"/>
        <v>91.46610817242298</v>
      </c>
    </row>
    <row r="158" spans="1:23" ht="11.25">
      <c r="A158" s="18">
        <v>153</v>
      </c>
      <c r="B158" s="14" t="s">
        <v>180</v>
      </c>
      <c r="C158" s="37">
        <v>253</v>
      </c>
      <c r="D158" s="8">
        <v>318</v>
      </c>
      <c r="E158" s="8">
        <v>184</v>
      </c>
      <c r="F158" s="8">
        <v>644</v>
      </c>
      <c r="G158" s="8">
        <v>430</v>
      </c>
      <c r="H158" s="8">
        <v>1422</v>
      </c>
      <c r="I158" s="8">
        <v>1708</v>
      </c>
      <c r="J158" s="8">
        <v>2200</v>
      </c>
      <c r="K158" s="8">
        <v>1559</v>
      </c>
      <c r="L158" s="8">
        <v>1830</v>
      </c>
      <c r="M158" s="8">
        <v>1192</v>
      </c>
      <c r="N158" s="8">
        <v>1663</v>
      </c>
      <c r="O158" s="8">
        <v>1707</v>
      </c>
      <c r="P158" s="8">
        <v>1550</v>
      </c>
      <c r="Q158" s="14">
        <v>1550</v>
      </c>
      <c r="R158" s="10">
        <f t="shared" si="14"/>
        <v>0.06527133787769629</v>
      </c>
      <c r="S158" s="10">
        <f t="shared" si="15"/>
        <v>0.05297451925623775</v>
      </c>
      <c r="T158" s="10">
        <f t="shared" si="16"/>
        <v>0.19170743354287537</v>
      </c>
      <c r="U158" s="10">
        <f t="shared" si="17"/>
        <v>0.08391364216181817</v>
      </c>
      <c r="V158" s="10">
        <f t="shared" si="18"/>
        <v>0.05888350790710538</v>
      </c>
      <c r="W158" s="32">
        <f t="shared" si="19"/>
        <v>91.52499168033009</v>
      </c>
    </row>
    <row r="159" spans="1:23" ht="11.25">
      <c r="A159" s="18">
        <v>154</v>
      </c>
      <c r="B159" s="14" t="s">
        <v>181</v>
      </c>
      <c r="C159" s="37"/>
      <c r="D159" s="8"/>
      <c r="E159" s="8"/>
      <c r="F159" s="8"/>
      <c r="G159" s="8"/>
      <c r="H159" s="8"/>
      <c r="I159" s="8"/>
      <c r="J159" s="8"/>
      <c r="K159" s="8">
        <v>32</v>
      </c>
      <c r="L159" s="8">
        <v>58</v>
      </c>
      <c r="M159" s="8">
        <v>329</v>
      </c>
      <c r="N159" s="8">
        <v>410</v>
      </c>
      <c r="O159" s="8">
        <v>397</v>
      </c>
      <c r="P159" s="8">
        <v>1497</v>
      </c>
      <c r="Q159" s="14">
        <v>1497</v>
      </c>
      <c r="R159" s="10">
        <f t="shared" si="14"/>
        <v>0</v>
      </c>
      <c r="S159" s="10">
        <f t="shared" si="15"/>
        <v>0</v>
      </c>
      <c r="T159" s="10">
        <f t="shared" si="16"/>
        <v>0</v>
      </c>
      <c r="U159" s="10">
        <f t="shared" si="17"/>
        <v>0.02316072841546827</v>
      </c>
      <c r="V159" s="10">
        <f t="shared" si="18"/>
        <v>0.056870071830281775</v>
      </c>
      <c r="W159" s="32">
        <f t="shared" si="19"/>
        <v>91.58186175216036</v>
      </c>
    </row>
    <row r="160" spans="1:23" ht="11.25">
      <c r="A160" s="18">
        <v>155</v>
      </c>
      <c r="B160" s="14" t="s">
        <v>182</v>
      </c>
      <c r="C160" s="37">
        <v>460</v>
      </c>
      <c r="D160" s="8">
        <v>353</v>
      </c>
      <c r="E160" s="8">
        <v>322</v>
      </c>
      <c r="F160" s="8">
        <v>382</v>
      </c>
      <c r="G160" s="8">
        <v>517</v>
      </c>
      <c r="H160" s="8">
        <v>1204</v>
      </c>
      <c r="I160" s="8">
        <v>1506</v>
      </c>
      <c r="J160" s="8">
        <v>834</v>
      </c>
      <c r="K160" s="8">
        <v>342</v>
      </c>
      <c r="L160" s="8">
        <v>544</v>
      </c>
      <c r="M160" s="8">
        <v>864</v>
      </c>
      <c r="N160" s="8">
        <v>1412</v>
      </c>
      <c r="O160" s="8">
        <v>1741</v>
      </c>
      <c r="P160" s="8">
        <v>1478</v>
      </c>
      <c r="Q160" s="14">
        <v>1478</v>
      </c>
      <c r="R160" s="10">
        <f t="shared" si="14"/>
        <v>0.07245529015983268</v>
      </c>
      <c r="S160" s="10">
        <f t="shared" si="15"/>
        <v>0.06369261966389515</v>
      </c>
      <c r="T160" s="10">
        <f t="shared" si="16"/>
        <v>0.07267454526125366</v>
      </c>
      <c r="U160" s="10">
        <f t="shared" si="17"/>
        <v>0.060823311097156794</v>
      </c>
      <c r="V160" s="10">
        <f t="shared" si="18"/>
        <v>0.056148273991420486</v>
      </c>
      <c r="W160" s="32">
        <f t="shared" si="19"/>
        <v>91.63801002615179</v>
      </c>
    </row>
    <row r="161" spans="1:23" ht="11.25">
      <c r="A161" s="18">
        <v>156</v>
      </c>
      <c r="B161" s="14" t="s">
        <v>183</v>
      </c>
      <c r="C161" s="37"/>
      <c r="D161" s="8">
        <v>12</v>
      </c>
      <c r="E161" s="8">
        <v>331</v>
      </c>
      <c r="F161" s="8">
        <v>1016</v>
      </c>
      <c r="G161" s="8">
        <v>1621</v>
      </c>
      <c r="H161" s="8">
        <v>1583</v>
      </c>
      <c r="I161" s="8">
        <v>1568</v>
      </c>
      <c r="J161" s="8">
        <v>649</v>
      </c>
      <c r="K161" s="8">
        <v>1075</v>
      </c>
      <c r="L161" s="8">
        <v>287</v>
      </c>
      <c r="M161" s="8">
        <v>477</v>
      </c>
      <c r="N161" s="8">
        <v>476</v>
      </c>
      <c r="O161" s="8">
        <v>3067</v>
      </c>
      <c r="P161" s="8">
        <v>1442</v>
      </c>
      <c r="Q161" s="14">
        <v>1442</v>
      </c>
      <c r="R161" s="10">
        <f t="shared" si="14"/>
        <v>0.002463069353875332</v>
      </c>
      <c r="S161" s="10">
        <f t="shared" si="15"/>
        <v>0.19970161794037533</v>
      </c>
      <c r="T161" s="10">
        <f t="shared" si="16"/>
        <v>0.056553692895148236</v>
      </c>
      <c r="U161" s="10">
        <f t="shared" si="17"/>
        <v>0.033579536334888645</v>
      </c>
      <c r="V161" s="10">
        <f t="shared" si="18"/>
        <v>0.05478065703357803</v>
      </c>
      <c r="W161" s="32">
        <f t="shared" si="19"/>
        <v>91.69279068318536</v>
      </c>
    </row>
    <row r="162" spans="1:23" ht="11.25">
      <c r="A162" s="18">
        <v>157</v>
      </c>
      <c r="B162" s="14" t="s">
        <v>78</v>
      </c>
      <c r="C162" s="37">
        <v>113</v>
      </c>
      <c r="D162" s="8">
        <v>292</v>
      </c>
      <c r="E162" s="8">
        <v>244</v>
      </c>
      <c r="F162" s="8">
        <v>224</v>
      </c>
      <c r="G162" s="8">
        <v>148</v>
      </c>
      <c r="H162" s="8">
        <v>149</v>
      </c>
      <c r="I162" s="8">
        <v>133</v>
      </c>
      <c r="J162" s="8">
        <v>227</v>
      </c>
      <c r="K162" s="8">
        <v>165</v>
      </c>
      <c r="L162" s="8">
        <v>406</v>
      </c>
      <c r="M162" s="8">
        <v>416</v>
      </c>
      <c r="N162" s="8">
        <v>771</v>
      </c>
      <c r="O162" s="8">
        <v>727</v>
      </c>
      <c r="P162" s="8">
        <v>1408</v>
      </c>
      <c r="Q162" s="14">
        <v>1408</v>
      </c>
      <c r="R162" s="10">
        <f t="shared" si="14"/>
        <v>0.0599346876109664</v>
      </c>
      <c r="S162" s="10">
        <f t="shared" si="15"/>
        <v>0.018233090348658575</v>
      </c>
      <c r="T162" s="10">
        <f t="shared" si="16"/>
        <v>0.01978072155192396</v>
      </c>
      <c r="U162" s="10">
        <f t="shared" si="17"/>
        <v>0.029285297935668086</v>
      </c>
      <c r="V162" s="10">
        <f t="shared" si="18"/>
        <v>0.053489018795615725</v>
      </c>
      <c r="W162" s="32">
        <f t="shared" si="19"/>
        <v>91.74627970198098</v>
      </c>
    </row>
    <row r="163" spans="1:23" ht="11.25">
      <c r="A163" s="18">
        <v>158</v>
      </c>
      <c r="B163" s="14" t="s">
        <v>184</v>
      </c>
      <c r="C163" s="37">
        <v>222</v>
      </c>
      <c r="D163" s="8">
        <v>274</v>
      </c>
      <c r="E163" s="8">
        <v>308</v>
      </c>
      <c r="F163" s="8">
        <v>344</v>
      </c>
      <c r="G163" s="8">
        <v>479</v>
      </c>
      <c r="H163" s="8">
        <v>676</v>
      </c>
      <c r="I163" s="8">
        <v>767</v>
      </c>
      <c r="J163" s="8">
        <v>1042</v>
      </c>
      <c r="K163" s="8">
        <v>829</v>
      </c>
      <c r="L163" s="8">
        <v>887</v>
      </c>
      <c r="M163" s="8">
        <v>792</v>
      </c>
      <c r="N163" s="8">
        <v>1537</v>
      </c>
      <c r="O163" s="8">
        <v>1311</v>
      </c>
      <c r="P163" s="8">
        <v>1396</v>
      </c>
      <c r="Q163" s="14">
        <v>1396</v>
      </c>
      <c r="R163" s="10">
        <f t="shared" si="14"/>
        <v>0.05624008358015341</v>
      </c>
      <c r="S163" s="10">
        <f t="shared" si="15"/>
        <v>0.05901115052032065</v>
      </c>
      <c r="T163" s="10">
        <f t="shared" si="16"/>
        <v>0.09079961170530733</v>
      </c>
      <c r="U163" s="10">
        <f t="shared" si="17"/>
        <v>0.055754701839060394</v>
      </c>
      <c r="V163" s="10">
        <f t="shared" si="18"/>
        <v>0.053033146476334905</v>
      </c>
      <c r="W163" s="32">
        <f t="shared" si="19"/>
        <v>91.79931284845732</v>
      </c>
    </row>
    <row r="164" spans="1:23" ht="11.25">
      <c r="A164" s="18">
        <v>159</v>
      </c>
      <c r="B164" s="14" t="s">
        <v>106</v>
      </c>
      <c r="C164" s="37"/>
      <c r="D164" s="8">
        <v>9</v>
      </c>
      <c r="E164" s="8">
        <v>400</v>
      </c>
      <c r="F164" s="8">
        <v>570</v>
      </c>
      <c r="G164" s="8">
        <v>463</v>
      </c>
      <c r="H164" s="8">
        <v>505</v>
      </c>
      <c r="I164" s="8">
        <v>148</v>
      </c>
      <c r="J164" s="8">
        <v>184</v>
      </c>
      <c r="K164" s="8">
        <v>140</v>
      </c>
      <c r="L164" s="8">
        <v>306</v>
      </c>
      <c r="M164" s="8">
        <v>745</v>
      </c>
      <c r="N164" s="8">
        <v>196</v>
      </c>
      <c r="O164" s="8">
        <v>384</v>
      </c>
      <c r="P164" s="8">
        <v>1394</v>
      </c>
      <c r="Q164" s="14">
        <v>1394</v>
      </c>
      <c r="R164" s="10">
        <f t="shared" si="14"/>
        <v>0.0018473020154064989</v>
      </c>
      <c r="S164" s="10">
        <f t="shared" si="15"/>
        <v>0.05704000561776297</v>
      </c>
      <c r="T164" s="10">
        <f t="shared" si="16"/>
        <v>0.01603371262358594</v>
      </c>
      <c r="U164" s="10">
        <f t="shared" si="17"/>
        <v>0.052446026351136356</v>
      </c>
      <c r="V164" s="10">
        <f t="shared" si="18"/>
        <v>0.05295716775645477</v>
      </c>
      <c r="W164" s="32">
        <f t="shared" si="19"/>
        <v>91.85227001621378</v>
      </c>
    </row>
    <row r="165" spans="1:23" ht="11.25">
      <c r="A165" s="18">
        <v>160</v>
      </c>
      <c r="B165" s="14" t="s">
        <v>13</v>
      </c>
      <c r="C165" s="37">
        <v>439</v>
      </c>
      <c r="D165" s="8">
        <v>361</v>
      </c>
      <c r="E165" s="8">
        <v>367</v>
      </c>
      <c r="F165" s="8">
        <v>556</v>
      </c>
      <c r="G165" s="8">
        <v>558</v>
      </c>
      <c r="H165" s="8">
        <v>487</v>
      </c>
      <c r="I165" s="8">
        <v>1477</v>
      </c>
      <c r="J165" s="8">
        <v>1084</v>
      </c>
      <c r="K165" s="8">
        <v>860</v>
      </c>
      <c r="L165" s="8">
        <v>1272</v>
      </c>
      <c r="M165" s="8">
        <v>1061</v>
      </c>
      <c r="N165" s="8">
        <v>1308</v>
      </c>
      <c r="O165" s="8">
        <v>1227</v>
      </c>
      <c r="P165" s="8">
        <v>1359</v>
      </c>
      <c r="Q165" s="14">
        <v>1359</v>
      </c>
      <c r="R165" s="10">
        <f t="shared" si="14"/>
        <v>0.07409733639574956</v>
      </c>
      <c r="S165" s="10">
        <f t="shared" si="15"/>
        <v>0.06874367847669922</v>
      </c>
      <c r="T165" s="10">
        <f t="shared" si="16"/>
        <v>0.09445948089112587</v>
      </c>
      <c r="U165" s="10">
        <f t="shared" si="17"/>
        <v>0.07469158920611499</v>
      </c>
      <c r="V165" s="10">
        <f t="shared" si="18"/>
        <v>0.05162754015855239</v>
      </c>
      <c r="W165" s="32">
        <f t="shared" si="19"/>
        <v>91.90389755637233</v>
      </c>
    </row>
    <row r="166" spans="1:23" ht="11.25">
      <c r="A166" s="18">
        <v>161</v>
      </c>
      <c r="B166" s="14" t="s">
        <v>86</v>
      </c>
      <c r="C166" s="37">
        <v>10</v>
      </c>
      <c r="D166" s="8">
        <v>6</v>
      </c>
      <c r="E166" s="8">
        <v>33</v>
      </c>
      <c r="F166" s="8">
        <v>54</v>
      </c>
      <c r="G166" s="8">
        <v>40</v>
      </c>
      <c r="H166" s="8">
        <v>81</v>
      </c>
      <c r="I166" s="8">
        <v>71</v>
      </c>
      <c r="J166" s="8">
        <v>72</v>
      </c>
      <c r="K166" s="8">
        <v>96</v>
      </c>
      <c r="L166" s="8">
        <v>185</v>
      </c>
      <c r="M166" s="8">
        <v>276</v>
      </c>
      <c r="N166" s="8">
        <v>537</v>
      </c>
      <c r="O166" s="8">
        <v>749</v>
      </c>
      <c r="P166" s="8">
        <v>1354</v>
      </c>
      <c r="Q166" s="14">
        <v>1354</v>
      </c>
      <c r="R166" s="10">
        <f t="shared" si="14"/>
        <v>0.001231534676937666</v>
      </c>
      <c r="S166" s="10">
        <f t="shared" si="15"/>
        <v>0.0049278622563942096</v>
      </c>
      <c r="T166" s="10">
        <f t="shared" si="16"/>
        <v>0.0062740614614031935</v>
      </c>
      <c r="U166" s="10">
        <f t="shared" si="17"/>
        <v>0.019429668822702865</v>
      </c>
      <c r="V166" s="10">
        <f t="shared" si="18"/>
        <v>0.051437593358852056</v>
      </c>
      <c r="W166" s="32">
        <f t="shared" si="19"/>
        <v>91.95533514973118</v>
      </c>
    </row>
    <row r="167" spans="1:23" ht="11.25">
      <c r="A167" s="18">
        <v>162</v>
      </c>
      <c r="B167" s="14" t="s">
        <v>107</v>
      </c>
      <c r="C167" s="37">
        <v>403</v>
      </c>
      <c r="D167" s="8">
        <v>647</v>
      </c>
      <c r="E167" s="8">
        <v>737</v>
      </c>
      <c r="F167" s="8">
        <v>1045</v>
      </c>
      <c r="G167" s="8">
        <v>612</v>
      </c>
      <c r="H167" s="8">
        <v>1803</v>
      </c>
      <c r="I167" s="8">
        <v>1556</v>
      </c>
      <c r="J167" s="8">
        <v>1275</v>
      </c>
      <c r="K167" s="8">
        <v>477</v>
      </c>
      <c r="L167" s="8">
        <v>723</v>
      </c>
      <c r="M167" s="8">
        <v>469</v>
      </c>
      <c r="N167" s="8">
        <v>491</v>
      </c>
      <c r="O167" s="8">
        <v>465</v>
      </c>
      <c r="P167" s="8">
        <v>1352</v>
      </c>
      <c r="Q167" s="14">
        <v>1352</v>
      </c>
      <c r="R167" s="10">
        <f t="shared" si="14"/>
        <v>0.1328004893297783</v>
      </c>
      <c r="S167" s="10">
        <f t="shared" si="15"/>
        <v>0.0753962925228314</v>
      </c>
      <c r="T167" s="10">
        <f t="shared" si="16"/>
        <v>0.11110317171234822</v>
      </c>
      <c r="U167" s="10">
        <f t="shared" si="17"/>
        <v>0.03301635752843349</v>
      </c>
      <c r="V167" s="10">
        <f t="shared" si="18"/>
        <v>0.05136161463897192</v>
      </c>
      <c r="W167" s="32">
        <f t="shared" si="19"/>
        <v>92.00669676437016</v>
      </c>
    </row>
    <row r="168" spans="1:23" ht="11.25">
      <c r="A168" s="18">
        <v>163</v>
      </c>
      <c r="B168" s="14" t="s">
        <v>26</v>
      </c>
      <c r="C168" s="37">
        <v>72</v>
      </c>
      <c r="D168" s="8">
        <v>69</v>
      </c>
      <c r="E168" s="8">
        <v>144</v>
      </c>
      <c r="F168" s="8">
        <v>118</v>
      </c>
      <c r="G168" s="8">
        <v>317</v>
      </c>
      <c r="H168" s="8">
        <v>294</v>
      </c>
      <c r="I168" s="8">
        <v>453</v>
      </c>
      <c r="J168" s="8">
        <v>1257</v>
      </c>
      <c r="K168" s="8">
        <v>1027</v>
      </c>
      <c r="L168" s="8">
        <v>980</v>
      </c>
      <c r="M168" s="8">
        <v>1555</v>
      </c>
      <c r="N168" s="8">
        <v>1861</v>
      </c>
      <c r="O168" s="8">
        <v>1519</v>
      </c>
      <c r="P168" s="8">
        <v>1345</v>
      </c>
      <c r="Q168" s="14">
        <v>1345</v>
      </c>
      <c r="R168" s="10">
        <f t="shared" si="14"/>
        <v>0.014162648784783157</v>
      </c>
      <c r="S168" s="10">
        <f t="shared" si="15"/>
        <v>0.039053308381924105</v>
      </c>
      <c r="T168" s="10">
        <f t="shared" si="16"/>
        <v>0.10953465634699742</v>
      </c>
      <c r="U168" s="10">
        <f t="shared" si="17"/>
        <v>0.10946788050472085</v>
      </c>
      <c r="V168" s="10">
        <f t="shared" si="18"/>
        <v>0.05109568911939144</v>
      </c>
      <c r="W168" s="32">
        <f t="shared" si="19"/>
        <v>92.05779245348955</v>
      </c>
    </row>
    <row r="169" spans="1:23" ht="11.25">
      <c r="A169" s="18">
        <v>164</v>
      </c>
      <c r="B169" s="14" t="s">
        <v>185</v>
      </c>
      <c r="C169" s="37">
        <v>40</v>
      </c>
      <c r="D169" s="8">
        <v>40</v>
      </c>
      <c r="E169" s="8"/>
      <c r="F169" s="8">
        <v>17</v>
      </c>
      <c r="G169" s="8"/>
      <c r="H169" s="8">
        <v>33</v>
      </c>
      <c r="I169" s="8">
        <v>865</v>
      </c>
      <c r="J169" s="8">
        <v>908</v>
      </c>
      <c r="K169" s="8">
        <v>325</v>
      </c>
      <c r="L169" s="8">
        <v>442</v>
      </c>
      <c r="M169" s="8">
        <v>621</v>
      </c>
      <c r="N169" s="8">
        <v>834</v>
      </c>
      <c r="O169" s="8">
        <v>544</v>
      </c>
      <c r="P169" s="8">
        <v>1340</v>
      </c>
      <c r="Q169" s="14">
        <v>1340</v>
      </c>
      <c r="R169" s="10">
        <f t="shared" si="14"/>
        <v>0.00821023117958444</v>
      </c>
      <c r="S169" s="10">
        <f t="shared" si="15"/>
        <v>0</v>
      </c>
      <c r="T169" s="10">
        <f t="shared" si="16"/>
        <v>0.07912288620769584</v>
      </c>
      <c r="U169" s="10">
        <f t="shared" si="17"/>
        <v>0.043716754851081445</v>
      </c>
      <c r="V169" s="10">
        <f t="shared" si="18"/>
        <v>0.050905742319691104</v>
      </c>
      <c r="W169" s="32">
        <f t="shared" si="19"/>
        <v>92.10869819580924</v>
      </c>
    </row>
    <row r="170" spans="1:23" ht="11.25">
      <c r="A170" s="18">
        <v>165</v>
      </c>
      <c r="B170" s="14" t="s">
        <v>186</v>
      </c>
      <c r="C170" s="37">
        <v>466</v>
      </c>
      <c r="D170" s="8">
        <v>340</v>
      </c>
      <c r="E170" s="8">
        <v>361</v>
      </c>
      <c r="F170" s="8">
        <v>542</v>
      </c>
      <c r="G170" s="8">
        <v>603</v>
      </c>
      <c r="H170" s="8">
        <v>620</v>
      </c>
      <c r="I170" s="8">
        <v>678</v>
      </c>
      <c r="J170" s="8">
        <v>715</v>
      </c>
      <c r="K170" s="8">
        <v>755</v>
      </c>
      <c r="L170" s="8">
        <v>826</v>
      </c>
      <c r="M170" s="8">
        <v>808</v>
      </c>
      <c r="N170" s="8">
        <v>967</v>
      </c>
      <c r="O170" s="8">
        <v>1465</v>
      </c>
      <c r="P170" s="8">
        <v>1321</v>
      </c>
      <c r="Q170" s="14">
        <v>1321</v>
      </c>
      <c r="R170" s="10">
        <f t="shared" si="14"/>
        <v>0.06978696502646774</v>
      </c>
      <c r="S170" s="10">
        <f t="shared" si="15"/>
        <v>0.0742875235151427</v>
      </c>
      <c r="T170" s="10">
        <f t="shared" si="16"/>
        <v>0.06230491590143449</v>
      </c>
      <c r="U170" s="10">
        <f t="shared" si="17"/>
        <v>0.0568810594519707</v>
      </c>
      <c r="V170" s="10">
        <f t="shared" si="18"/>
        <v>0.05018394448082981</v>
      </c>
      <c r="W170" s="32">
        <f t="shared" si="19"/>
        <v>92.15888214029007</v>
      </c>
    </row>
    <row r="171" spans="1:23" ht="11.25">
      <c r="A171" s="18">
        <v>166</v>
      </c>
      <c r="B171" s="14" t="s">
        <v>187</v>
      </c>
      <c r="C171" s="37"/>
      <c r="D171" s="8"/>
      <c r="E171" s="8"/>
      <c r="F171" s="8"/>
      <c r="G171" s="8"/>
      <c r="H171" s="8"/>
      <c r="I171" s="8"/>
      <c r="J171" s="8"/>
      <c r="K171" s="8"/>
      <c r="L171" s="8">
        <v>74</v>
      </c>
      <c r="M171" s="8">
        <v>85</v>
      </c>
      <c r="N171" s="8">
        <v>93</v>
      </c>
      <c r="O171" s="8">
        <v>123</v>
      </c>
      <c r="P171" s="8">
        <v>1316</v>
      </c>
      <c r="Q171" s="14">
        <v>1316</v>
      </c>
      <c r="R171" s="10">
        <f t="shared" si="14"/>
        <v>0</v>
      </c>
      <c r="S171" s="10">
        <f t="shared" si="15"/>
        <v>0</v>
      </c>
      <c r="T171" s="10">
        <f t="shared" si="16"/>
        <v>0</v>
      </c>
      <c r="U171" s="10">
        <f t="shared" si="17"/>
        <v>0.005983774818586027</v>
      </c>
      <c r="V171" s="10">
        <f t="shared" si="18"/>
        <v>0.04999399768112947</v>
      </c>
      <c r="W171" s="32">
        <f t="shared" si="19"/>
        <v>92.2088761379712</v>
      </c>
    </row>
    <row r="172" spans="1:23" ht="11.25">
      <c r="A172" s="18">
        <v>167</v>
      </c>
      <c r="B172" s="14" t="s">
        <v>188</v>
      </c>
      <c r="C172" s="37"/>
      <c r="D172" s="8"/>
      <c r="E172" s="8">
        <v>12</v>
      </c>
      <c r="F172" s="8">
        <v>29</v>
      </c>
      <c r="G172" s="8">
        <v>56</v>
      </c>
      <c r="H172" s="8">
        <v>88</v>
      </c>
      <c r="I172" s="8">
        <v>134</v>
      </c>
      <c r="J172" s="8">
        <v>150</v>
      </c>
      <c r="K172" s="8">
        <v>169</v>
      </c>
      <c r="L172" s="8">
        <v>312</v>
      </c>
      <c r="M172" s="8">
        <v>313</v>
      </c>
      <c r="N172" s="8">
        <v>326</v>
      </c>
      <c r="O172" s="8">
        <v>622</v>
      </c>
      <c r="P172" s="8">
        <v>1308</v>
      </c>
      <c r="Q172" s="14">
        <v>1308</v>
      </c>
      <c r="R172" s="10">
        <f t="shared" si="14"/>
        <v>0</v>
      </c>
      <c r="S172" s="10">
        <f t="shared" si="15"/>
        <v>0.006899007158951893</v>
      </c>
      <c r="T172" s="10">
        <f t="shared" si="16"/>
        <v>0.01307096137792332</v>
      </c>
      <c r="U172" s="10">
        <f t="shared" si="17"/>
        <v>0.02203437080255796</v>
      </c>
      <c r="V172" s="10">
        <f t="shared" si="18"/>
        <v>0.04969008280160893</v>
      </c>
      <c r="W172" s="32">
        <f t="shared" si="19"/>
        <v>92.2585662207728</v>
      </c>
    </row>
    <row r="173" spans="1:23" ht="11.25">
      <c r="A173" s="18">
        <v>168</v>
      </c>
      <c r="B173" s="14" t="s">
        <v>189</v>
      </c>
      <c r="C173" s="37"/>
      <c r="D173" s="8">
        <v>42</v>
      </c>
      <c r="E173" s="8">
        <v>75</v>
      </c>
      <c r="F173" s="8">
        <v>6617</v>
      </c>
      <c r="G173" s="8">
        <v>1774</v>
      </c>
      <c r="H173" s="8">
        <v>3000</v>
      </c>
      <c r="I173" s="8">
        <v>5986</v>
      </c>
      <c r="J173" s="8">
        <v>2178</v>
      </c>
      <c r="K173" s="8">
        <v>5094</v>
      </c>
      <c r="L173" s="8">
        <v>1057</v>
      </c>
      <c r="M173" s="8">
        <v>540</v>
      </c>
      <c r="N173" s="8">
        <v>5552</v>
      </c>
      <c r="O173" s="8">
        <v>1443</v>
      </c>
      <c r="P173" s="8">
        <v>1300</v>
      </c>
      <c r="Q173" s="14">
        <v>1300</v>
      </c>
      <c r="R173" s="10">
        <f t="shared" si="14"/>
        <v>0.00862074273856366</v>
      </c>
      <c r="S173" s="10">
        <f t="shared" si="15"/>
        <v>0.2185506910710832</v>
      </c>
      <c r="T173" s="10">
        <f t="shared" si="16"/>
        <v>0.1897903592074466</v>
      </c>
      <c r="U173" s="10">
        <f t="shared" si="17"/>
        <v>0.038014569435723</v>
      </c>
      <c r="V173" s="10">
        <f t="shared" si="18"/>
        <v>0.04938616792208838</v>
      </c>
      <c r="W173" s="32">
        <f t="shared" si="19"/>
        <v>92.3079523886949</v>
      </c>
    </row>
    <row r="174" spans="1:23" ht="11.25">
      <c r="A174" s="18">
        <v>169</v>
      </c>
      <c r="B174" s="14" t="s">
        <v>190</v>
      </c>
      <c r="C174" s="37">
        <v>15</v>
      </c>
      <c r="D174" s="8"/>
      <c r="E174" s="8">
        <v>14</v>
      </c>
      <c r="F174" s="8">
        <v>14</v>
      </c>
      <c r="G174" s="8">
        <v>2</v>
      </c>
      <c r="H174" s="8">
        <v>20</v>
      </c>
      <c r="I174" s="8">
        <v>27</v>
      </c>
      <c r="J174" s="8">
        <v>16</v>
      </c>
      <c r="K174" s="8">
        <v>37</v>
      </c>
      <c r="L174" s="8">
        <v>59</v>
      </c>
      <c r="M174" s="8">
        <v>181</v>
      </c>
      <c r="N174" s="8">
        <v>164</v>
      </c>
      <c r="O174" s="8">
        <v>554</v>
      </c>
      <c r="P174" s="8">
        <v>1297</v>
      </c>
      <c r="Q174" s="14">
        <v>1297</v>
      </c>
      <c r="R174" s="10">
        <f t="shared" si="14"/>
        <v>0</v>
      </c>
      <c r="S174" s="10">
        <f t="shared" si="15"/>
        <v>0.00024639311281971047</v>
      </c>
      <c r="T174" s="10">
        <f t="shared" si="16"/>
        <v>0.0013942358803118208</v>
      </c>
      <c r="U174" s="10">
        <f t="shared" si="17"/>
        <v>0.012741920496047892</v>
      </c>
      <c r="V174" s="10">
        <f t="shared" si="18"/>
        <v>0.049272199842268175</v>
      </c>
      <c r="W174" s="32">
        <f t="shared" si="19"/>
        <v>92.35722458853716</v>
      </c>
    </row>
    <row r="175" spans="1:23" ht="11.25">
      <c r="A175" s="18">
        <v>170</v>
      </c>
      <c r="B175" s="14" t="s">
        <v>107</v>
      </c>
      <c r="C175" s="37">
        <v>974</v>
      </c>
      <c r="D175" s="8">
        <v>2904</v>
      </c>
      <c r="E175" s="8">
        <v>1863</v>
      </c>
      <c r="F175" s="8">
        <v>2191</v>
      </c>
      <c r="G175" s="8">
        <v>2312</v>
      </c>
      <c r="H175" s="8">
        <v>2089</v>
      </c>
      <c r="I175" s="8">
        <v>2185</v>
      </c>
      <c r="J175" s="8">
        <v>1197</v>
      </c>
      <c r="K175" s="8">
        <v>1056</v>
      </c>
      <c r="L175" s="8">
        <v>500</v>
      </c>
      <c r="M175" s="8">
        <v>436</v>
      </c>
      <c r="N175" s="8">
        <v>593</v>
      </c>
      <c r="O175" s="8">
        <v>949</v>
      </c>
      <c r="P175" s="8">
        <v>1268</v>
      </c>
      <c r="Q175" s="14">
        <v>1268</v>
      </c>
      <c r="R175" s="10">
        <f t="shared" si="14"/>
        <v>0.5960627836378303</v>
      </c>
      <c r="S175" s="10">
        <f t="shared" si="15"/>
        <v>0.2848304384195853</v>
      </c>
      <c r="T175" s="10">
        <f t="shared" si="16"/>
        <v>0.1043062717958281</v>
      </c>
      <c r="U175" s="10">
        <f t="shared" si="17"/>
        <v>0.030693244951805972</v>
      </c>
      <c r="V175" s="10">
        <f t="shared" si="18"/>
        <v>0.048170508404006204</v>
      </c>
      <c r="W175" s="32">
        <f t="shared" si="19"/>
        <v>92.40539509694118</v>
      </c>
    </row>
    <row r="176" spans="1:23" ht="11.25">
      <c r="A176" s="18">
        <v>171</v>
      </c>
      <c r="B176" s="14" t="s">
        <v>191</v>
      </c>
      <c r="C176" s="37">
        <v>103</v>
      </c>
      <c r="D176" s="8">
        <v>82</v>
      </c>
      <c r="E176" s="8">
        <v>106</v>
      </c>
      <c r="F176" s="8">
        <v>362</v>
      </c>
      <c r="G176" s="8">
        <v>300</v>
      </c>
      <c r="H176" s="8">
        <v>409</v>
      </c>
      <c r="I176" s="8">
        <v>676</v>
      </c>
      <c r="J176" s="8">
        <v>463</v>
      </c>
      <c r="K176" s="8">
        <v>510</v>
      </c>
      <c r="L176" s="8">
        <v>485</v>
      </c>
      <c r="M176" s="8">
        <v>633</v>
      </c>
      <c r="N176" s="8">
        <v>906</v>
      </c>
      <c r="O176" s="8">
        <v>864</v>
      </c>
      <c r="P176" s="8">
        <v>1229</v>
      </c>
      <c r="Q176" s="14">
        <v>1229</v>
      </c>
      <c r="R176" s="10">
        <f t="shared" si="14"/>
        <v>0.016830973918148102</v>
      </c>
      <c r="S176" s="10">
        <f t="shared" si="15"/>
        <v>0.03695896692295657</v>
      </c>
      <c r="T176" s="10">
        <f t="shared" si="16"/>
        <v>0.04034570078652332</v>
      </c>
      <c r="U176" s="10">
        <f t="shared" si="17"/>
        <v>0.04456152306076418</v>
      </c>
      <c r="V176" s="10">
        <f t="shared" si="18"/>
        <v>0.04668892336634355</v>
      </c>
      <c r="W176" s="32">
        <f t="shared" si="19"/>
        <v>92.45208402030752</v>
      </c>
    </row>
    <row r="177" spans="1:23" ht="11.25">
      <c r="A177" s="18">
        <v>172</v>
      </c>
      <c r="B177" s="14" t="s">
        <v>192</v>
      </c>
      <c r="C177" s="37"/>
      <c r="D177" s="8"/>
      <c r="E177" s="8"/>
      <c r="F177" s="8">
        <v>55</v>
      </c>
      <c r="G177" s="8">
        <v>19</v>
      </c>
      <c r="H177" s="8"/>
      <c r="I177" s="8">
        <v>15</v>
      </c>
      <c r="J177" s="8">
        <v>202</v>
      </c>
      <c r="K177" s="8">
        <v>279</v>
      </c>
      <c r="L177" s="8">
        <v>665</v>
      </c>
      <c r="M177" s="8">
        <v>782</v>
      </c>
      <c r="N177" s="8">
        <v>634</v>
      </c>
      <c r="O177" s="8">
        <v>594</v>
      </c>
      <c r="P177" s="8">
        <v>1228</v>
      </c>
      <c r="Q177" s="14">
        <v>1228</v>
      </c>
      <c r="R177" s="10">
        <f t="shared" si="14"/>
        <v>0</v>
      </c>
      <c r="S177" s="10">
        <f t="shared" si="15"/>
        <v>0.002340734571787249</v>
      </c>
      <c r="T177" s="10">
        <f t="shared" si="16"/>
        <v>0.01760222798893674</v>
      </c>
      <c r="U177" s="10">
        <f t="shared" si="17"/>
        <v>0.05505072833099145</v>
      </c>
      <c r="V177" s="10">
        <f t="shared" si="18"/>
        <v>0.04665093400640349</v>
      </c>
      <c r="W177" s="32">
        <f t="shared" si="19"/>
        <v>92.49873495431393</v>
      </c>
    </row>
    <row r="178" spans="1:23" ht="11.25">
      <c r="A178" s="18">
        <v>173</v>
      </c>
      <c r="B178" s="14" t="s">
        <v>193</v>
      </c>
      <c r="C178" s="37">
        <v>29</v>
      </c>
      <c r="D178" s="8">
        <v>32</v>
      </c>
      <c r="E178" s="8">
        <v>49</v>
      </c>
      <c r="F178" s="8">
        <v>11</v>
      </c>
      <c r="G178" s="8"/>
      <c r="H178" s="8">
        <v>36</v>
      </c>
      <c r="I178" s="8">
        <v>72</v>
      </c>
      <c r="J178" s="8">
        <v>71</v>
      </c>
      <c r="K178" s="8">
        <v>86</v>
      </c>
      <c r="L178" s="8">
        <v>126</v>
      </c>
      <c r="M178" s="8">
        <v>237</v>
      </c>
      <c r="N178" s="8">
        <v>525</v>
      </c>
      <c r="O178" s="8">
        <v>654</v>
      </c>
      <c r="P178" s="8">
        <v>1215</v>
      </c>
      <c r="Q178" s="14">
        <v>1215</v>
      </c>
      <c r="R178" s="10">
        <f t="shared" si="14"/>
        <v>0.006568184943667552</v>
      </c>
      <c r="S178" s="10">
        <f t="shared" si="15"/>
        <v>0</v>
      </c>
      <c r="T178" s="10">
        <f t="shared" si="16"/>
        <v>0.006186921718883705</v>
      </c>
      <c r="U178" s="10">
        <f t="shared" si="17"/>
        <v>0.01668417214123398</v>
      </c>
      <c r="V178" s="10">
        <f t="shared" si="18"/>
        <v>0.0461570723271826</v>
      </c>
      <c r="W178" s="32">
        <f t="shared" si="19"/>
        <v>92.54489202664111</v>
      </c>
    </row>
    <row r="179" spans="1:23" ht="11.25">
      <c r="A179" s="18">
        <v>174</v>
      </c>
      <c r="B179" s="14" t="s">
        <v>194</v>
      </c>
      <c r="C179" s="37">
        <v>55</v>
      </c>
      <c r="D179" s="8">
        <v>105</v>
      </c>
      <c r="E179" s="8">
        <v>97</v>
      </c>
      <c r="F179" s="8">
        <v>166</v>
      </c>
      <c r="G179" s="8">
        <v>468</v>
      </c>
      <c r="H179" s="8">
        <v>220</v>
      </c>
      <c r="I179" s="8">
        <v>336</v>
      </c>
      <c r="J179" s="8">
        <v>375</v>
      </c>
      <c r="K179" s="8">
        <v>405</v>
      </c>
      <c r="L179" s="8">
        <v>566</v>
      </c>
      <c r="M179" s="8">
        <v>540</v>
      </c>
      <c r="N179" s="8">
        <v>777</v>
      </c>
      <c r="O179" s="8">
        <v>924</v>
      </c>
      <c r="P179" s="8">
        <v>1215</v>
      </c>
      <c r="Q179" s="14">
        <v>1215</v>
      </c>
      <c r="R179" s="10">
        <f t="shared" si="14"/>
        <v>0.021551856846409152</v>
      </c>
      <c r="S179" s="10">
        <f t="shared" si="15"/>
        <v>0.05765598839981225</v>
      </c>
      <c r="T179" s="10">
        <f t="shared" si="16"/>
        <v>0.0326774034448083</v>
      </c>
      <c r="U179" s="10">
        <f t="shared" si="17"/>
        <v>0.038014569435723</v>
      </c>
      <c r="V179" s="10">
        <f t="shared" si="18"/>
        <v>0.0461570723271826</v>
      </c>
      <c r="W179" s="32">
        <f t="shared" si="19"/>
        <v>92.59104909896828</v>
      </c>
    </row>
    <row r="180" spans="1:23" ht="11.25">
      <c r="A180" s="18">
        <v>175</v>
      </c>
      <c r="B180" s="14" t="s">
        <v>46</v>
      </c>
      <c r="C180" s="37">
        <v>387</v>
      </c>
      <c r="D180" s="8">
        <v>407</v>
      </c>
      <c r="E180" s="8">
        <v>455</v>
      </c>
      <c r="F180" s="8">
        <v>679</v>
      </c>
      <c r="G180" s="8">
        <v>649</v>
      </c>
      <c r="H180" s="8">
        <v>893</v>
      </c>
      <c r="I180" s="8">
        <v>789</v>
      </c>
      <c r="J180" s="8">
        <v>665</v>
      </c>
      <c r="K180" s="8">
        <v>681</v>
      </c>
      <c r="L180" s="8">
        <v>761</v>
      </c>
      <c r="M180" s="8">
        <v>749</v>
      </c>
      <c r="N180" s="8">
        <v>1121</v>
      </c>
      <c r="O180" s="8">
        <v>1141</v>
      </c>
      <c r="P180" s="8">
        <v>1205</v>
      </c>
      <c r="Q180" s="14">
        <v>1205</v>
      </c>
      <c r="R180" s="10">
        <f t="shared" si="14"/>
        <v>0.08353910225227167</v>
      </c>
      <c r="S180" s="10">
        <f t="shared" si="15"/>
        <v>0.07995456510999605</v>
      </c>
      <c r="T180" s="10">
        <f t="shared" si="16"/>
        <v>0.05794792877546005</v>
      </c>
      <c r="U180" s="10">
        <f t="shared" si="17"/>
        <v>0.05272761575436393</v>
      </c>
      <c r="V180" s="10">
        <f t="shared" si="18"/>
        <v>0.04577717872778192</v>
      </c>
      <c r="W180" s="32">
        <f t="shared" si="19"/>
        <v>92.63682627769606</v>
      </c>
    </row>
    <row r="181" spans="1:23" ht="11.25">
      <c r="A181" s="18">
        <v>176</v>
      </c>
      <c r="B181" s="14" t="s">
        <v>83</v>
      </c>
      <c r="C181" s="37">
        <v>168</v>
      </c>
      <c r="D181" s="8">
        <v>253</v>
      </c>
      <c r="E181" s="8">
        <v>147</v>
      </c>
      <c r="F181" s="8">
        <v>446</v>
      </c>
      <c r="G181" s="8">
        <v>550</v>
      </c>
      <c r="H181" s="8">
        <v>335</v>
      </c>
      <c r="I181" s="8">
        <v>461</v>
      </c>
      <c r="J181" s="8">
        <v>763</v>
      </c>
      <c r="K181" s="8">
        <v>593</v>
      </c>
      <c r="L181" s="8">
        <v>605</v>
      </c>
      <c r="M181" s="8">
        <v>289</v>
      </c>
      <c r="N181" s="8">
        <v>1132</v>
      </c>
      <c r="O181" s="8">
        <v>1238</v>
      </c>
      <c r="P181" s="8">
        <v>1201</v>
      </c>
      <c r="Q181" s="14">
        <v>1201</v>
      </c>
      <c r="R181" s="10">
        <f t="shared" si="14"/>
        <v>0.05192971221087158</v>
      </c>
      <c r="S181" s="10">
        <f t="shared" si="15"/>
        <v>0.06775810602542037</v>
      </c>
      <c r="T181" s="10">
        <f t="shared" si="16"/>
        <v>0.06648762354236995</v>
      </c>
      <c r="U181" s="10">
        <f t="shared" si="17"/>
        <v>0.02034483438319249</v>
      </c>
      <c r="V181" s="10">
        <f t="shared" si="18"/>
        <v>0.04562522128802165</v>
      </c>
      <c r="W181" s="32">
        <f t="shared" si="19"/>
        <v>92.68245149898408</v>
      </c>
    </row>
    <row r="182" spans="1:23" ht="11.25">
      <c r="A182" s="18">
        <v>177</v>
      </c>
      <c r="B182" s="14" t="s">
        <v>195</v>
      </c>
      <c r="C182" s="37"/>
      <c r="D182" s="8"/>
      <c r="E182" s="8"/>
      <c r="F182" s="8"/>
      <c r="G182" s="8"/>
      <c r="H182" s="8">
        <v>9</v>
      </c>
      <c r="I182" s="8">
        <v>23</v>
      </c>
      <c r="J182" s="8">
        <v>29</v>
      </c>
      <c r="K182" s="8">
        <v>43</v>
      </c>
      <c r="L182" s="8">
        <v>42</v>
      </c>
      <c r="M182" s="8">
        <v>68</v>
      </c>
      <c r="N182" s="8">
        <v>165</v>
      </c>
      <c r="O182" s="8">
        <v>304</v>
      </c>
      <c r="P182" s="8">
        <v>1201</v>
      </c>
      <c r="Q182" s="14">
        <v>1201</v>
      </c>
      <c r="R182" s="10">
        <f t="shared" si="14"/>
        <v>0</v>
      </c>
      <c r="S182" s="10">
        <f t="shared" si="15"/>
        <v>0</v>
      </c>
      <c r="T182" s="10">
        <f t="shared" si="16"/>
        <v>0.0025270525330651755</v>
      </c>
      <c r="U182" s="10">
        <f t="shared" si="17"/>
        <v>0.0047870198548688216</v>
      </c>
      <c r="V182" s="10">
        <f t="shared" si="18"/>
        <v>0.04562522128802165</v>
      </c>
      <c r="W182" s="32">
        <f t="shared" si="19"/>
        <v>92.7280767202721</v>
      </c>
    </row>
    <row r="183" spans="1:23" ht="11.25">
      <c r="A183" s="18">
        <v>178</v>
      </c>
      <c r="B183" s="14" t="s">
        <v>0</v>
      </c>
      <c r="C183" s="37"/>
      <c r="D183" s="8"/>
      <c r="E183" s="8"/>
      <c r="F183" s="8"/>
      <c r="G183" s="8">
        <v>22</v>
      </c>
      <c r="H183" s="8">
        <v>74</v>
      </c>
      <c r="I183" s="8">
        <v>83</v>
      </c>
      <c r="J183" s="8">
        <v>209</v>
      </c>
      <c r="K183" s="8">
        <v>365</v>
      </c>
      <c r="L183" s="8">
        <v>443</v>
      </c>
      <c r="M183" s="8">
        <v>362</v>
      </c>
      <c r="N183" s="8">
        <v>644</v>
      </c>
      <c r="O183" s="8">
        <v>790</v>
      </c>
      <c r="P183" s="8">
        <v>1191</v>
      </c>
      <c r="Q183" s="14">
        <v>1191</v>
      </c>
      <c r="R183" s="10">
        <f t="shared" si="14"/>
        <v>0</v>
      </c>
      <c r="S183" s="10">
        <f t="shared" si="15"/>
        <v>0.002710324241016815</v>
      </c>
      <c r="T183" s="10">
        <f t="shared" si="16"/>
        <v>0.01821220618657316</v>
      </c>
      <c r="U183" s="10">
        <f t="shared" si="17"/>
        <v>0.025483840992095785</v>
      </c>
      <c r="V183" s="10">
        <f t="shared" si="18"/>
        <v>0.04524532768862097</v>
      </c>
      <c r="W183" s="32">
        <f t="shared" si="19"/>
        <v>92.77332204796072</v>
      </c>
    </row>
    <row r="184" spans="1:23" ht="11.25">
      <c r="A184" s="18">
        <v>179</v>
      </c>
      <c r="B184" s="14" t="s">
        <v>94</v>
      </c>
      <c r="C184" s="37">
        <v>22</v>
      </c>
      <c r="D184" s="8">
        <v>21</v>
      </c>
      <c r="E184" s="8">
        <v>34</v>
      </c>
      <c r="F184" s="8">
        <v>328</v>
      </c>
      <c r="G184" s="8">
        <v>74</v>
      </c>
      <c r="H184" s="8">
        <v>72</v>
      </c>
      <c r="I184" s="8">
        <v>185</v>
      </c>
      <c r="J184" s="8">
        <v>262</v>
      </c>
      <c r="K184" s="8">
        <v>53</v>
      </c>
      <c r="L184" s="8">
        <v>309</v>
      </c>
      <c r="M184" s="8">
        <v>55</v>
      </c>
      <c r="N184" s="8">
        <v>419</v>
      </c>
      <c r="O184" s="8">
        <v>769</v>
      </c>
      <c r="P184" s="8">
        <v>1188</v>
      </c>
      <c r="Q184" s="14">
        <v>1188</v>
      </c>
      <c r="R184" s="10">
        <f t="shared" si="14"/>
        <v>0.00431037136928183</v>
      </c>
      <c r="S184" s="10">
        <f t="shared" si="15"/>
        <v>0.009116545174329287</v>
      </c>
      <c r="T184" s="10">
        <f t="shared" si="16"/>
        <v>0.022830612540106068</v>
      </c>
      <c r="U184" s="10">
        <f t="shared" si="17"/>
        <v>0.003871854294379194</v>
      </c>
      <c r="V184" s="10">
        <f t="shared" si="18"/>
        <v>0.04513135960880077</v>
      </c>
      <c r="W184" s="32">
        <f t="shared" si="19"/>
        <v>92.81845340756952</v>
      </c>
    </row>
    <row r="185" spans="1:23" ht="11.25">
      <c r="A185" s="18">
        <v>180</v>
      </c>
      <c r="B185" s="14" t="s">
        <v>196</v>
      </c>
      <c r="C185" s="37">
        <v>418</v>
      </c>
      <c r="D185" s="8">
        <v>355</v>
      </c>
      <c r="E185" s="8">
        <v>478</v>
      </c>
      <c r="F185" s="8">
        <v>649</v>
      </c>
      <c r="G185" s="8">
        <v>698</v>
      </c>
      <c r="H185" s="8">
        <v>829</v>
      </c>
      <c r="I185" s="8">
        <v>1482</v>
      </c>
      <c r="J185" s="8">
        <v>921</v>
      </c>
      <c r="K185" s="8">
        <v>935</v>
      </c>
      <c r="L185" s="8">
        <v>1043</v>
      </c>
      <c r="M185" s="8">
        <v>1106</v>
      </c>
      <c r="N185" s="8">
        <v>1249</v>
      </c>
      <c r="O185" s="8">
        <v>1185</v>
      </c>
      <c r="P185" s="8">
        <v>1166</v>
      </c>
      <c r="Q185" s="14">
        <v>1166</v>
      </c>
      <c r="R185" s="10">
        <f t="shared" si="14"/>
        <v>0.07286580171881189</v>
      </c>
      <c r="S185" s="10">
        <f t="shared" si="15"/>
        <v>0.08599119637407895</v>
      </c>
      <c r="T185" s="10">
        <f t="shared" si="16"/>
        <v>0.08025570286044918</v>
      </c>
      <c r="U185" s="10">
        <f t="shared" si="17"/>
        <v>0.07785946999242524</v>
      </c>
      <c r="V185" s="10">
        <f t="shared" si="18"/>
        <v>0.04429559369011927</v>
      </c>
      <c r="W185" s="32">
        <f t="shared" si="19"/>
        <v>92.86274900125964</v>
      </c>
    </row>
    <row r="186" spans="1:23" ht="11.25">
      <c r="A186" s="18">
        <v>181</v>
      </c>
      <c r="B186" s="14" t="s">
        <v>197</v>
      </c>
      <c r="C186" s="37"/>
      <c r="D186" s="8"/>
      <c r="E186" s="8">
        <v>20</v>
      </c>
      <c r="F186" s="8">
        <v>40</v>
      </c>
      <c r="G186" s="8">
        <v>64</v>
      </c>
      <c r="H186" s="8">
        <v>115</v>
      </c>
      <c r="I186" s="8">
        <v>375</v>
      </c>
      <c r="J186" s="8">
        <v>279</v>
      </c>
      <c r="K186" s="8">
        <v>181</v>
      </c>
      <c r="L186" s="8">
        <v>267</v>
      </c>
      <c r="M186" s="8">
        <v>542</v>
      </c>
      <c r="N186" s="8">
        <v>1180</v>
      </c>
      <c r="O186" s="8">
        <v>1163</v>
      </c>
      <c r="P186" s="8">
        <v>1165</v>
      </c>
      <c r="Q186" s="14">
        <v>1165</v>
      </c>
      <c r="R186" s="10">
        <f t="shared" si="14"/>
        <v>0</v>
      </c>
      <c r="S186" s="10">
        <f t="shared" si="15"/>
        <v>0.007884579610230735</v>
      </c>
      <c r="T186" s="10">
        <f t="shared" si="16"/>
        <v>0.024311988162937375</v>
      </c>
      <c r="U186" s="10">
        <f t="shared" si="17"/>
        <v>0.038155364137336785</v>
      </c>
      <c r="V186" s="10">
        <f t="shared" si="18"/>
        <v>0.0442576043301792</v>
      </c>
      <c r="W186" s="32">
        <f t="shared" si="19"/>
        <v>92.90700660558983</v>
      </c>
    </row>
    <row r="187" spans="1:23" ht="11.25">
      <c r="A187" s="18">
        <v>182</v>
      </c>
      <c r="B187" s="14" t="s">
        <v>84</v>
      </c>
      <c r="C187" s="37"/>
      <c r="D187" s="8"/>
      <c r="E187" s="8">
        <v>99</v>
      </c>
      <c r="F187" s="8">
        <v>14</v>
      </c>
      <c r="G187" s="8">
        <v>96</v>
      </c>
      <c r="H187" s="8">
        <v>25</v>
      </c>
      <c r="I187" s="8">
        <v>742</v>
      </c>
      <c r="J187" s="8">
        <v>441</v>
      </c>
      <c r="K187" s="8">
        <v>398</v>
      </c>
      <c r="L187" s="8">
        <v>713</v>
      </c>
      <c r="M187" s="8">
        <v>194</v>
      </c>
      <c r="N187" s="8">
        <v>990</v>
      </c>
      <c r="O187" s="8">
        <v>905</v>
      </c>
      <c r="P187" s="8">
        <v>1141</v>
      </c>
      <c r="Q187" s="14">
        <v>1141</v>
      </c>
      <c r="R187" s="10">
        <f t="shared" si="14"/>
        <v>0</v>
      </c>
      <c r="S187" s="10">
        <f t="shared" si="15"/>
        <v>0.011826869415346102</v>
      </c>
      <c r="T187" s="10">
        <f t="shared" si="16"/>
        <v>0.038428626451094565</v>
      </c>
      <c r="U187" s="10">
        <f t="shared" si="17"/>
        <v>0.01365708605653752</v>
      </c>
      <c r="V187" s="10">
        <f t="shared" si="18"/>
        <v>0.04334585969161757</v>
      </c>
      <c r="W187" s="32">
        <f t="shared" si="19"/>
        <v>92.95035246528144</v>
      </c>
    </row>
    <row r="188" spans="1:23" ht="11.25">
      <c r="A188" s="18">
        <v>183</v>
      </c>
      <c r="B188" s="14" t="s">
        <v>71</v>
      </c>
      <c r="C188" s="37">
        <v>30</v>
      </c>
      <c r="D188" s="8">
        <v>30</v>
      </c>
      <c r="E188" s="8">
        <v>17</v>
      </c>
      <c r="F188" s="8">
        <v>90</v>
      </c>
      <c r="G188" s="8">
        <v>82</v>
      </c>
      <c r="H188" s="8">
        <v>176</v>
      </c>
      <c r="I188" s="8">
        <v>274</v>
      </c>
      <c r="J188" s="8">
        <v>350</v>
      </c>
      <c r="K188" s="8">
        <v>640</v>
      </c>
      <c r="L188" s="8">
        <v>998</v>
      </c>
      <c r="M188" s="8">
        <v>1011</v>
      </c>
      <c r="N188" s="8">
        <v>1510</v>
      </c>
      <c r="O188" s="8">
        <v>1245</v>
      </c>
      <c r="P188" s="8">
        <v>1130</v>
      </c>
      <c r="Q188" s="14">
        <v>1130</v>
      </c>
      <c r="R188" s="10">
        <f t="shared" si="14"/>
        <v>0.00615767338468833</v>
      </c>
      <c r="S188" s="10">
        <f t="shared" si="15"/>
        <v>0.010102117625608129</v>
      </c>
      <c r="T188" s="10">
        <f t="shared" si="16"/>
        <v>0.030498909881821083</v>
      </c>
      <c r="U188" s="10">
        <f t="shared" si="17"/>
        <v>0.07117172166577028</v>
      </c>
      <c r="V188" s="10">
        <f t="shared" si="18"/>
        <v>0.04292797673227682</v>
      </c>
      <c r="W188" s="32">
        <f t="shared" si="19"/>
        <v>92.99328044201371</v>
      </c>
    </row>
    <row r="189" spans="1:23" ht="11.25">
      <c r="A189" s="18">
        <v>184</v>
      </c>
      <c r="B189" s="14" t="s">
        <v>198</v>
      </c>
      <c r="C189" s="37"/>
      <c r="D189" s="8"/>
      <c r="E189" s="8"/>
      <c r="F189" s="8"/>
      <c r="G189" s="8">
        <v>27</v>
      </c>
      <c r="H189" s="8">
        <v>20</v>
      </c>
      <c r="I189" s="8"/>
      <c r="J189" s="8"/>
      <c r="K189" s="8"/>
      <c r="L189" s="8">
        <v>10</v>
      </c>
      <c r="M189" s="8">
        <v>15</v>
      </c>
      <c r="N189" s="8">
        <v>188</v>
      </c>
      <c r="O189" s="8">
        <v>190</v>
      </c>
      <c r="P189" s="8">
        <v>1117</v>
      </c>
      <c r="Q189" s="14">
        <v>1117</v>
      </c>
      <c r="R189" s="10">
        <f t="shared" si="14"/>
        <v>0</v>
      </c>
      <c r="S189" s="10">
        <f t="shared" si="15"/>
        <v>0.0033263070230660913</v>
      </c>
      <c r="T189" s="10">
        <f t="shared" si="16"/>
        <v>0</v>
      </c>
      <c r="U189" s="10">
        <f t="shared" si="17"/>
        <v>0.0010559602621034165</v>
      </c>
      <c r="V189" s="10">
        <f t="shared" si="18"/>
        <v>0.04243411505305594</v>
      </c>
      <c r="W189" s="32">
        <f t="shared" si="19"/>
        <v>93.03571455706677</v>
      </c>
    </row>
    <row r="190" spans="1:23" ht="11.25">
      <c r="A190" s="18">
        <v>185</v>
      </c>
      <c r="B190" s="14" t="s">
        <v>92</v>
      </c>
      <c r="C190" s="37"/>
      <c r="D190" s="8"/>
      <c r="E190" s="8"/>
      <c r="F190" s="8"/>
      <c r="G190" s="8"/>
      <c r="H190" s="8"/>
      <c r="I190" s="8"/>
      <c r="J190" s="8"/>
      <c r="K190" s="8">
        <v>8</v>
      </c>
      <c r="L190" s="8">
        <v>57</v>
      </c>
      <c r="M190" s="8">
        <v>157</v>
      </c>
      <c r="N190" s="8">
        <v>246</v>
      </c>
      <c r="O190" s="8">
        <v>819</v>
      </c>
      <c r="P190" s="8">
        <v>1078</v>
      </c>
      <c r="Q190" s="14">
        <v>1078</v>
      </c>
      <c r="R190" s="10">
        <f t="shared" si="14"/>
        <v>0</v>
      </c>
      <c r="S190" s="10">
        <f t="shared" si="15"/>
        <v>0</v>
      </c>
      <c r="T190" s="10">
        <f t="shared" si="16"/>
        <v>0</v>
      </c>
      <c r="U190" s="10">
        <f t="shared" si="17"/>
        <v>0.011052384076682426</v>
      </c>
      <c r="V190" s="10">
        <f t="shared" si="18"/>
        <v>0.04095253001539329</v>
      </c>
      <c r="W190" s="32">
        <f t="shared" si="19"/>
        <v>93.07666708708216</v>
      </c>
    </row>
    <row r="191" spans="1:23" ht="11.25">
      <c r="A191" s="18">
        <v>186</v>
      </c>
      <c r="B191" s="14" t="s">
        <v>199</v>
      </c>
      <c r="C191" s="37"/>
      <c r="D191" s="8"/>
      <c r="E191" s="8"/>
      <c r="F191" s="8"/>
      <c r="G191" s="8"/>
      <c r="H191" s="8"/>
      <c r="I191" s="8">
        <v>1</v>
      </c>
      <c r="J191" s="8">
        <v>7</v>
      </c>
      <c r="K191" s="8">
        <v>186</v>
      </c>
      <c r="L191" s="8">
        <v>64</v>
      </c>
      <c r="M191" s="8">
        <v>288</v>
      </c>
      <c r="N191" s="8">
        <v>36</v>
      </c>
      <c r="O191" s="8">
        <v>14</v>
      </c>
      <c r="P191" s="8">
        <v>1074</v>
      </c>
      <c r="Q191" s="14">
        <v>1074</v>
      </c>
      <c r="R191" s="10">
        <f t="shared" si="14"/>
        <v>0</v>
      </c>
      <c r="S191" s="10">
        <f t="shared" si="15"/>
        <v>0</v>
      </c>
      <c r="T191" s="10">
        <f t="shared" si="16"/>
        <v>0.0006099781976364216</v>
      </c>
      <c r="U191" s="10">
        <f t="shared" si="17"/>
        <v>0.020274437032385597</v>
      </c>
      <c r="V191" s="10">
        <f t="shared" si="18"/>
        <v>0.040800572575633014</v>
      </c>
      <c r="W191" s="32">
        <f t="shared" si="19"/>
        <v>93.11746765965779</v>
      </c>
    </row>
    <row r="192" spans="1:23" ht="11.25">
      <c r="A192" s="18">
        <v>187</v>
      </c>
      <c r="B192" s="14" t="s">
        <v>200</v>
      </c>
      <c r="C192" s="3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>
        <v>650</v>
      </c>
      <c r="P192" s="8">
        <v>1058</v>
      </c>
      <c r="Q192" s="14">
        <v>1058</v>
      </c>
      <c r="R192" s="10">
        <f t="shared" si="14"/>
        <v>0</v>
      </c>
      <c r="S192" s="10">
        <f t="shared" si="15"/>
        <v>0</v>
      </c>
      <c r="T192" s="10">
        <f t="shared" si="16"/>
        <v>0</v>
      </c>
      <c r="U192" s="10">
        <f t="shared" si="17"/>
        <v>0</v>
      </c>
      <c r="V192" s="10">
        <f t="shared" si="18"/>
        <v>0.04019274281659193</v>
      </c>
      <c r="W192" s="32">
        <f t="shared" si="19"/>
        <v>93.15766040247438</v>
      </c>
    </row>
    <row r="193" spans="1:23" ht="11.25">
      <c r="A193" s="18">
        <v>188</v>
      </c>
      <c r="B193" s="14" t="s">
        <v>201</v>
      </c>
      <c r="C193" s="37"/>
      <c r="D193" s="8">
        <v>21</v>
      </c>
      <c r="E193" s="8">
        <v>49</v>
      </c>
      <c r="F193" s="8">
        <v>168</v>
      </c>
      <c r="G193" s="8">
        <v>250</v>
      </c>
      <c r="H193" s="8">
        <v>280</v>
      </c>
      <c r="I193" s="8">
        <v>843</v>
      </c>
      <c r="J193" s="8">
        <v>1644</v>
      </c>
      <c r="K193" s="8">
        <v>572</v>
      </c>
      <c r="L193" s="8">
        <v>722</v>
      </c>
      <c r="M193" s="8">
        <v>567</v>
      </c>
      <c r="N193" s="8">
        <v>669</v>
      </c>
      <c r="O193" s="8">
        <v>1749</v>
      </c>
      <c r="P193" s="8">
        <v>1045</v>
      </c>
      <c r="Q193" s="14">
        <v>1045</v>
      </c>
      <c r="R193" s="10">
        <f t="shared" si="14"/>
        <v>0.00431037136928183</v>
      </c>
      <c r="S193" s="10">
        <f t="shared" si="15"/>
        <v>0.030799139102463808</v>
      </c>
      <c r="T193" s="10">
        <f t="shared" si="16"/>
        <v>0.1432577367020396</v>
      </c>
      <c r="U193" s="10">
        <f t="shared" si="17"/>
        <v>0.03991529790750915</v>
      </c>
      <c r="V193" s="10">
        <f t="shared" si="18"/>
        <v>0.03969888113737104</v>
      </c>
      <c r="W193" s="32">
        <f t="shared" si="19"/>
        <v>93.19735928361175</v>
      </c>
    </row>
    <row r="194" spans="1:23" ht="11.25">
      <c r="A194" s="18">
        <v>189</v>
      </c>
      <c r="B194" s="14" t="s">
        <v>202</v>
      </c>
      <c r="C194" s="37"/>
      <c r="D194" s="8"/>
      <c r="E194" s="8"/>
      <c r="F194" s="8"/>
      <c r="G194" s="8"/>
      <c r="H194" s="8"/>
      <c r="I194" s="8">
        <v>31</v>
      </c>
      <c r="J194" s="8">
        <v>26</v>
      </c>
      <c r="K194" s="8"/>
      <c r="L194" s="8">
        <v>77</v>
      </c>
      <c r="M194" s="8">
        <v>311</v>
      </c>
      <c r="N194" s="8">
        <v>290</v>
      </c>
      <c r="O194" s="8">
        <v>626</v>
      </c>
      <c r="P194" s="8">
        <v>1040</v>
      </c>
      <c r="Q194" s="14">
        <v>1040</v>
      </c>
      <c r="R194" s="10">
        <f t="shared" si="14"/>
        <v>0</v>
      </c>
      <c r="S194" s="10">
        <f t="shared" si="15"/>
        <v>0</v>
      </c>
      <c r="T194" s="10">
        <f t="shared" si="16"/>
        <v>0.002265633305506709</v>
      </c>
      <c r="U194" s="10">
        <f t="shared" si="17"/>
        <v>0.021893576100944168</v>
      </c>
      <c r="V194" s="10">
        <f t="shared" si="18"/>
        <v>0.039508934337670706</v>
      </c>
      <c r="W194" s="32">
        <f t="shared" si="19"/>
        <v>93.23686821794942</v>
      </c>
    </row>
    <row r="195" spans="1:23" ht="11.25">
      <c r="A195" s="18">
        <v>190</v>
      </c>
      <c r="B195" s="14" t="s">
        <v>203</v>
      </c>
      <c r="C195" s="37">
        <v>9</v>
      </c>
      <c r="D195" s="8"/>
      <c r="E195" s="8"/>
      <c r="F195" s="8"/>
      <c r="G195" s="8"/>
      <c r="H195" s="8">
        <v>23</v>
      </c>
      <c r="I195" s="8">
        <v>54</v>
      </c>
      <c r="J195" s="8">
        <v>89</v>
      </c>
      <c r="K195" s="8">
        <v>98</v>
      </c>
      <c r="L195" s="8">
        <v>187</v>
      </c>
      <c r="M195" s="8">
        <v>254</v>
      </c>
      <c r="N195" s="8">
        <v>362</v>
      </c>
      <c r="O195" s="8">
        <v>777</v>
      </c>
      <c r="P195" s="8">
        <v>1025</v>
      </c>
      <c r="Q195" s="14">
        <v>1025</v>
      </c>
      <c r="R195" s="10">
        <f t="shared" si="14"/>
        <v>0</v>
      </c>
      <c r="S195" s="10">
        <f t="shared" si="15"/>
        <v>0</v>
      </c>
      <c r="T195" s="10">
        <f t="shared" si="16"/>
        <v>0.0077554370842345035</v>
      </c>
      <c r="U195" s="10">
        <f t="shared" si="17"/>
        <v>0.017880927104951188</v>
      </c>
      <c r="V195" s="10">
        <f t="shared" si="18"/>
        <v>0.03893909393856969</v>
      </c>
      <c r="W195" s="32">
        <f t="shared" si="19"/>
        <v>93.27580731188799</v>
      </c>
    </row>
    <row r="196" spans="1:23" ht="11.25">
      <c r="A196" s="18">
        <v>191</v>
      </c>
      <c r="B196" s="14" t="s">
        <v>204</v>
      </c>
      <c r="C196" s="37">
        <v>26</v>
      </c>
      <c r="D196" s="8">
        <v>7</v>
      </c>
      <c r="E196" s="8">
        <v>29</v>
      </c>
      <c r="F196" s="8">
        <v>11</v>
      </c>
      <c r="G196" s="8">
        <v>4</v>
      </c>
      <c r="H196" s="8">
        <v>3</v>
      </c>
      <c r="I196" s="8">
        <v>0</v>
      </c>
      <c r="J196" s="8"/>
      <c r="K196" s="8"/>
      <c r="L196" s="8"/>
      <c r="M196" s="8">
        <v>803</v>
      </c>
      <c r="N196" s="8">
        <v>1014</v>
      </c>
      <c r="O196" s="8">
        <v>857</v>
      </c>
      <c r="P196" s="8">
        <v>1021</v>
      </c>
      <c r="Q196" s="14">
        <v>1021</v>
      </c>
      <c r="R196" s="10">
        <f t="shared" si="14"/>
        <v>0.001436790456427277</v>
      </c>
      <c r="S196" s="10">
        <f t="shared" si="15"/>
        <v>0.0004927862256394209</v>
      </c>
      <c r="T196" s="10">
        <f t="shared" si="16"/>
        <v>0</v>
      </c>
      <c r="U196" s="10">
        <f t="shared" si="17"/>
        <v>0.05652907269793623</v>
      </c>
      <c r="V196" s="10">
        <f t="shared" si="18"/>
        <v>0.03878713649880941</v>
      </c>
      <c r="W196" s="32">
        <f t="shared" si="19"/>
        <v>93.3145944483868</v>
      </c>
    </row>
    <row r="197" spans="1:23" ht="11.25">
      <c r="A197" s="18">
        <v>192</v>
      </c>
      <c r="B197" s="14" t="s">
        <v>205</v>
      </c>
      <c r="C197" s="37">
        <v>555</v>
      </c>
      <c r="D197" s="8">
        <v>1521</v>
      </c>
      <c r="E197" s="8">
        <v>1222</v>
      </c>
      <c r="F197" s="8">
        <v>1012</v>
      </c>
      <c r="G197" s="8">
        <v>797</v>
      </c>
      <c r="H197" s="8">
        <v>687</v>
      </c>
      <c r="I197" s="8">
        <v>983</v>
      </c>
      <c r="J197" s="8">
        <v>640</v>
      </c>
      <c r="K197" s="8">
        <v>451</v>
      </c>
      <c r="L197" s="8">
        <v>619</v>
      </c>
      <c r="M197" s="8">
        <v>264</v>
      </c>
      <c r="N197" s="8">
        <v>545</v>
      </c>
      <c r="O197" s="8">
        <v>298</v>
      </c>
      <c r="P197" s="8">
        <v>1010</v>
      </c>
      <c r="Q197" s="14">
        <v>1010</v>
      </c>
      <c r="R197" s="10">
        <f t="shared" si="14"/>
        <v>0.3121940406036983</v>
      </c>
      <c r="S197" s="10">
        <f t="shared" si="15"/>
        <v>0.09818765545865461</v>
      </c>
      <c r="T197" s="10">
        <f t="shared" si="16"/>
        <v>0.05576943521247284</v>
      </c>
      <c r="U197" s="10">
        <f t="shared" si="17"/>
        <v>0.01858490061302013</v>
      </c>
      <c r="V197" s="10">
        <f t="shared" si="18"/>
        <v>0.03836925353946866</v>
      </c>
      <c r="W197" s="32">
        <f t="shared" si="19"/>
        <v>93.35296370192627</v>
      </c>
    </row>
    <row r="198" spans="1:23" ht="11.25">
      <c r="A198" s="18">
        <v>193</v>
      </c>
      <c r="B198" s="14" t="s">
        <v>206</v>
      </c>
      <c r="C198" s="37"/>
      <c r="D198" s="8"/>
      <c r="E198" s="8"/>
      <c r="F198" s="8"/>
      <c r="G198" s="8">
        <v>36</v>
      </c>
      <c r="H198" s="8">
        <v>21</v>
      </c>
      <c r="I198" s="8"/>
      <c r="J198" s="8">
        <v>20</v>
      </c>
      <c r="K198" s="8">
        <v>30</v>
      </c>
      <c r="L198" s="8">
        <v>145</v>
      </c>
      <c r="M198" s="8">
        <v>297</v>
      </c>
      <c r="N198" s="8">
        <v>376</v>
      </c>
      <c r="O198" s="8">
        <v>515</v>
      </c>
      <c r="P198" s="8">
        <v>1005</v>
      </c>
      <c r="Q198" s="14">
        <v>1005</v>
      </c>
      <c r="R198" s="10">
        <f aca="true" t="shared" si="20" ref="R198:R212">+D198*100/(D$214-D$213)</f>
        <v>0</v>
      </c>
      <c r="S198" s="10">
        <f aca="true" t="shared" si="21" ref="S198:S212">+G198*100/(G$214-G$213)</f>
        <v>0.004435076030754788</v>
      </c>
      <c r="T198" s="10">
        <f aca="true" t="shared" si="22" ref="T198:T212">+J198*100/(J$214-J$213)</f>
        <v>0.0017427948503897762</v>
      </c>
      <c r="U198" s="10">
        <f aca="true" t="shared" si="23" ref="U198:U212">+M198*100/(M$214-M$213)</f>
        <v>0.020908013189647648</v>
      </c>
      <c r="V198" s="10">
        <f aca="true" t="shared" si="24" ref="V198:V212">+P198*100/(P$214-P$213)</f>
        <v>0.038179306739768326</v>
      </c>
      <c r="W198" s="32">
        <f t="shared" si="19"/>
        <v>93.39114300866603</v>
      </c>
    </row>
    <row r="199" spans="1:23" ht="11.25">
      <c r="A199" s="18">
        <v>194</v>
      </c>
      <c r="B199" s="14" t="s">
        <v>70</v>
      </c>
      <c r="C199" s="37">
        <v>572</v>
      </c>
      <c r="D199" s="8">
        <v>652</v>
      </c>
      <c r="E199" s="8">
        <v>523</v>
      </c>
      <c r="F199" s="8">
        <v>369</v>
      </c>
      <c r="G199" s="8">
        <v>252</v>
      </c>
      <c r="H199" s="8">
        <v>723</v>
      </c>
      <c r="I199" s="8">
        <v>818</v>
      </c>
      <c r="J199" s="8">
        <v>295</v>
      </c>
      <c r="K199" s="8">
        <v>646</v>
      </c>
      <c r="L199" s="8">
        <v>655</v>
      </c>
      <c r="M199" s="8">
        <v>672</v>
      </c>
      <c r="N199" s="8">
        <v>1132</v>
      </c>
      <c r="O199" s="8">
        <v>2738</v>
      </c>
      <c r="P199" s="8">
        <v>999</v>
      </c>
      <c r="Q199" s="14">
        <v>999</v>
      </c>
      <c r="R199" s="10">
        <f t="shared" si="20"/>
        <v>0.13382676822722636</v>
      </c>
      <c r="S199" s="10">
        <f t="shared" si="21"/>
        <v>0.031045532215283517</v>
      </c>
      <c r="T199" s="10">
        <f t="shared" si="22"/>
        <v>0.025706224043249196</v>
      </c>
      <c r="U199" s="10">
        <f t="shared" si="23"/>
        <v>0.04730701974223306</v>
      </c>
      <c r="V199" s="10">
        <f t="shared" si="24"/>
        <v>0.037951370580127916</v>
      </c>
      <c r="W199" s="32">
        <f t="shared" si="19"/>
        <v>93.42909437924617</v>
      </c>
    </row>
    <row r="200" spans="1:23" ht="11.25">
      <c r="A200" s="18">
        <v>195</v>
      </c>
      <c r="B200" s="14" t="s">
        <v>207</v>
      </c>
      <c r="C200" s="37">
        <v>55</v>
      </c>
      <c r="D200" s="8">
        <v>106</v>
      </c>
      <c r="E200" s="8">
        <v>176</v>
      </c>
      <c r="F200" s="8">
        <v>106</v>
      </c>
      <c r="G200" s="8">
        <v>620</v>
      </c>
      <c r="H200" s="8">
        <v>378</v>
      </c>
      <c r="I200" s="8">
        <v>430</v>
      </c>
      <c r="J200" s="8">
        <v>202</v>
      </c>
      <c r="K200" s="8">
        <v>292</v>
      </c>
      <c r="L200" s="8">
        <v>673</v>
      </c>
      <c r="M200" s="8">
        <v>880</v>
      </c>
      <c r="N200" s="8">
        <v>979</v>
      </c>
      <c r="O200" s="8">
        <v>821</v>
      </c>
      <c r="P200" s="8">
        <v>995</v>
      </c>
      <c r="Q200" s="14">
        <v>995</v>
      </c>
      <c r="R200" s="10">
        <f t="shared" si="20"/>
        <v>0.021757112625898765</v>
      </c>
      <c r="S200" s="10">
        <f t="shared" si="21"/>
        <v>0.07638186497411024</v>
      </c>
      <c r="T200" s="10">
        <f t="shared" si="22"/>
        <v>0.01760222798893674</v>
      </c>
      <c r="U200" s="10">
        <f t="shared" si="23"/>
        <v>0.0619496687100671</v>
      </c>
      <c r="V200" s="10">
        <f t="shared" si="24"/>
        <v>0.037799413140367645</v>
      </c>
      <c r="W200" s="32">
        <f aca="true" t="shared" si="25" ref="W200:W211">+V200+W199</f>
        <v>93.46689379238653</v>
      </c>
    </row>
    <row r="201" spans="1:23" ht="11.25">
      <c r="A201" s="18">
        <v>196</v>
      </c>
      <c r="B201" s="14" t="s">
        <v>208</v>
      </c>
      <c r="C201" s="37"/>
      <c r="D201" s="8"/>
      <c r="E201" s="8">
        <v>14</v>
      </c>
      <c r="F201" s="8">
        <v>35</v>
      </c>
      <c r="G201" s="8">
        <v>53</v>
      </c>
      <c r="H201" s="8">
        <v>81</v>
      </c>
      <c r="I201" s="8">
        <v>90</v>
      </c>
      <c r="J201" s="8">
        <v>136</v>
      </c>
      <c r="K201" s="8">
        <v>155</v>
      </c>
      <c r="L201" s="8">
        <v>308</v>
      </c>
      <c r="M201" s="8">
        <v>409</v>
      </c>
      <c r="N201" s="8">
        <v>493</v>
      </c>
      <c r="O201" s="8">
        <v>514</v>
      </c>
      <c r="P201" s="8">
        <v>987</v>
      </c>
      <c r="Q201" s="14">
        <v>987</v>
      </c>
      <c r="R201" s="10">
        <f t="shared" si="20"/>
        <v>0</v>
      </c>
      <c r="S201" s="10">
        <f t="shared" si="21"/>
        <v>0.006529417489722327</v>
      </c>
      <c r="T201" s="10">
        <f t="shared" si="22"/>
        <v>0.011851004982650477</v>
      </c>
      <c r="U201" s="10">
        <f t="shared" si="23"/>
        <v>0.028792516480019823</v>
      </c>
      <c r="V201" s="10">
        <f t="shared" si="24"/>
        <v>0.0374954982608471</v>
      </c>
      <c r="W201" s="32">
        <f t="shared" si="25"/>
        <v>93.50438929064738</v>
      </c>
    </row>
    <row r="202" spans="1:23" ht="11.25">
      <c r="A202" s="18">
        <v>197</v>
      </c>
      <c r="B202" s="14" t="s">
        <v>96</v>
      </c>
      <c r="C202" s="37"/>
      <c r="D202" s="8"/>
      <c r="E202" s="8"/>
      <c r="F202" s="8"/>
      <c r="G202" s="8">
        <v>15</v>
      </c>
      <c r="H202" s="8">
        <v>34</v>
      </c>
      <c r="I202" s="8">
        <v>52</v>
      </c>
      <c r="J202" s="8">
        <v>132</v>
      </c>
      <c r="K202" s="8">
        <v>70</v>
      </c>
      <c r="L202" s="8">
        <v>123</v>
      </c>
      <c r="M202" s="8">
        <v>171</v>
      </c>
      <c r="N202" s="8">
        <v>389</v>
      </c>
      <c r="O202" s="8">
        <v>721</v>
      </c>
      <c r="P202" s="8">
        <v>966</v>
      </c>
      <c r="Q202" s="14">
        <v>966</v>
      </c>
      <c r="R202" s="10">
        <f t="shared" si="20"/>
        <v>0</v>
      </c>
      <c r="S202" s="10">
        <f t="shared" si="21"/>
        <v>0.0018479483461478286</v>
      </c>
      <c r="T202" s="10">
        <f t="shared" si="22"/>
        <v>0.011502446012572522</v>
      </c>
      <c r="U202" s="10">
        <f t="shared" si="23"/>
        <v>0.012037946987978948</v>
      </c>
      <c r="V202" s="10">
        <f t="shared" si="24"/>
        <v>0.036697721702105675</v>
      </c>
      <c r="W202" s="32">
        <f t="shared" si="25"/>
        <v>93.5410870123495</v>
      </c>
    </row>
    <row r="203" spans="1:23" ht="11.25">
      <c r="A203" s="18">
        <v>198</v>
      </c>
      <c r="B203" s="14" t="s">
        <v>73</v>
      </c>
      <c r="C203" s="37"/>
      <c r="D203" s="8"/>
      <c r="E203" s="8"/>
      <c r="F203" s="8"/>
      <c r="G203" s="8"/>
      <c r="H203" s="8"/>
      <c r="I203" s="8"/>
      <c r="J203" s="8"/>
      <c r="K203" s="8"/>
      <c r="L203" s="8">
        <v>660</v>
      </c>
      <c r="M203" s="8">
        <v>886</v>
      </c>
      <c r="N203" s="8">
        <v>787</v>
      </c>
      <c r="O203" s="8">
        <v>700</v>
      </c>
      <c r="P203" s="8">
        <v>950</v>
      </c>
      <c r="Q203" s="14">
        <v>950</v>
      </c>
      <c r="R203" s="10">
        <f t="shared" si="20"/>
        <v>0</v>
      </c>
      <c r="S203" s="10">
        <f t="shared" si="21"/>
        <v>0</v>
      </c>
      <c r="T203" s="10">
        <f t="shared" si="22"/>
        <v>0</v>
      </c>
      <c r="U203" s="10">
        <f t="shared" si="23"/>
        <v>0.06237205281490847</v>
      </c>
      <c r="V203" s="10">
        <f t="shared" si="24"/>
        <v>0.036089891943064584</v>
      </c>
      <c r="W203" s="32">
        <f t="shared" si="25"/>
        <v>93.57717690429256</v>
      </c>
    </row>
    <row r="204" spans="1:23" ht="11.25">
      <c r="A204" s="18">
        <v>199</v>
      </c>
      <c r="B204" s="14" t="s">
        <v>209</v>
      </c>
      <c r="C204" s="37"/>
      <c r="D204" s="8"/>
      <c r="E204" s="8"/>
      <c r="F204" s="8">
        <v>62</v>
      </c>
      <c r="G204" s="8">
        <v>267</v>
      </c>
      <c r="H204" s="8">
        <v>349</v>
      </c>
      <c r="I204" s="8">
        <v>363</v>
      </c>
      <c r="J204" s="8">
        <v>391</v>
      </c>
      <c r="K204" s="8">
        <v>468</v>
      </c>
      <c r="L204" s="8">
        <v>293</v>
      </c>
      <c r="M204" s="8">
        <v>561</v>
      </c>
      <c r="N204" s="8">
        <v>599</v>
      </c>
      <c r="O204" s="8">
        <v>490</v>
      </c>
      <c r="P204" s="8">
        <v>939</v>
      </c>
      <c r="Q204" s="14">
        <v>939</v>
      </c>
      <c r="R204" s="10">
        <f t="shared" si="20"/>
        <v>0</v>
      </c>
      <c r="S204" s="10">
        <f t="shared" si="21"/>
        <v>0.03289348056143135</v>
      </c>
      <c r="T204" s="10">
        <f t="shared" si="22"/>
        <v>0.03407163932512012</v>
      </c>
      <c r="U204" s="10">
        <f t="shared" si="23"/>
        <v>0.03949291380266778</v>
      </c>
      <c r="V204" s="10">
        <f t="shared" si="24"/>
        <v>0.03567200898372384</v>
      </c>
      <c r="W204" s="32">
        <f t="shared" si="25"/>
        <v>93.61284891327628</v>
      </c>
    </row>
    <row r="205" spans="1:23" ht="11.25">
      <c r="A205" s="18">
        <v>200</v>
      </c>
      <c r="B205" s="14" t="s">
        <v>41</v>
      </c>
      <c r="C205" s="37">
        <v>76</v>
      </c>
      <c r="D205" s="8">
        <v>72</v>
      </c>
      <c r="E205" s="8">
        <v>68</v>
      </c>
      <c r="F205" s="8">
        <v>79</v>
      </c>
      <c r="G205" s="8">
        <v>269</v>
      </c>
      <c r="H205" s="8">
        <v>134</v>
      </c>
      <c r="I205" s="8">
        <v>316</v>
      </c>
      <c r="J205" s="8">
        <v>730</v>
      </c>
      <c r="K205" s="8">
        <v>1000</v>
      </c>
      <c r="L205" s="8">
        <v>1269</v>
      </c>
      <c r="M205" s="8">
        <v>696</v>
      </c>
      <c r="N205" s="8">
        <v>841</v>
      </c>
      <c r="O205" s="8">
        <v>1225</v>
      </c>
      <c r="P205" s="8">
        <v>917</v>
      </c>
      <c r="Q205" s="14">
        <v>917</v>
      </c>
      <c r="R205" s="10">
        <f t="shared" si="20"/>
        <v>0.014778416123251991</v>
      </c>
      <c r="S205" s="10">
        <f t="shared" si="21"/>
        <v>0.03313987367425106</v>
      </c>
      <c r="T205" s="10">
        <f t="shared" si="22"/>
        <v>0.06361201203922683</v>
      </c>
      <c r="U205" s="10">
        <f t="shared" si="23"/>
        <v>0.04899655616159853</v>
      </c>
      <c r="V205" s="10">
        <f t="shared" si="24"/>
        <v>0.03483624306504234</v>
      </c>
      <c r="W205" s="32">
        <f t="shared" si="25"/>
        <v>93.64768515634132</v>
      </c>
    </row>
    <row r="206" spans="1:23" ht="11.25">
      <c r="A206" s="18">
        <v>201</v>
      </c>
      <c r="B206" s="14" t="s">
        <v>210</v>
      </c>
      <c r="C206" s="37">
        <v>121</v>
      </c>
      <c r="D206" s="8"/>
      <c r="E206" s="8"/>
      <c r="F206" s="8"/>
      <c r="G206" s="8">
        <v>107</v>
      </c>
      <c r="H206" s="8">
        <v>11</v>
      </c>
      <c r="I206" s="8"/>
      <c r="J206" s="8"/>
      <c r="K206" s="8">
        <v>54</v>
      </c>
      <c r="L206" s="8">
        <v>68</v>
      </c>
      <c r="M206" s="8">
        <v>235</v>
      </c>
      <c r="N206" s="8">
        <v>273</v>
      </c>
      <c r="O206" s="8">
        <v>448</v>
      </c>
      <c r="P206" s="8">
        <v>912</v>
      </c>
      <c r="Q206" s="14">
        <v>912</v>
      </c>
      <c r="R206" s="10">
        <f t="shared" si="20"/>
        <v>0</v>
      </c>
      <c r="S206" s="10">
        <f t="shared" si="21"/>
        <v>0.01318203153585451</v>
      </c>
      <c r="T206" s="10">
        <f t="shared" si="22"/>
        <v>0</v>
      </c>
      <c r="U206" s="10">
        <f t="shared" si="23"/>
        <v>0.016543377439620192</v>
      </c>
      <c r="V206" s="10">
        <f t="shared" si="24"/>
        <v>0.034646296265342005</v>
      </c>
      <c r="W206" s="32">
        <f t="shared" si="25"/>
        <v>93.68233145260666</v>
      </c>
    </row>
    <row r="207" spans="1:23" ht="11.25">
      <c r="A207" s="18">
        <v>202</v>
      </c>
      <c r="B207" s="14" t="s">
        <v>211</v>
      </c>
      <c r="C207" s="37"/>
      <c r="D207" s="8"/>
      <c r="E207" s="8"/>
      <c r="F207" s="8"/>
      <c r="G207" s="8"/>
      <c r="H207" s="8">
        <v>37</v>
      </c>
      <c r="I207" s="8">
        <v>96</v>
      </c>
      <c r="J207" s="8">
        <v>59</v>
      </c>
      <c r="K207" s="8">
        <v>68</v>
      </c>
      <c r="L207" s="8">
        <v>81</v>
      </c>
      <c r="M207" s="8">
        <v>130</v>
      </c>
      <c r="N207" s="8">
        <v>135</v>
      </c>
      <c r="O207" s="8">
        <v>588</v>
      </c>
      <c r="P207" s="8">
        <v>911</v>
      </c>
      <c r="Q207" s="14">
        <v>911</v>
      </c>
      <c r="R207" s="10">
        <f t="shared" si="20"/>
        <v>0</v>
      </c>
      <c r="S207" s="10">
        <f t="shared" si="21"/>
        <v>0</v>
      </c>
      <c r="T207" s="10">
        <f t="shared" si="22"/>
        <v>0.0051412448086498395</v>
      </c>
      <c r="U207" s="10">
        <f t="shared" si="23"/>
        <v>0.009151655604896277</v>
      </c>
      <c r="V207" s="10">
        <f t="shared" si="24"/>
        <v>0.03460830690540193</v>
      </c>
      <c r="W207" s="32">
        <f t="shared" si="25"/>
        <v>93.71693975951206</v>
      </c>
    </row>
    <row r="208" spans="1:23" ht="11.25">
      <c r="A208" s="18">
        <v>203</v>
      </c>
      <c r="B208" s="14" t="s">
        <v>212</v>
      </c>
      <c r="C208" s="37"/>
      <c r="D208" s="8"/>
      <c r="E208" s="8"/>
      <c r="F208" s="8"/>
      <c r="G208" s="8"/>
      <c r="H208" s="8"/>
      <c r="I208" s="8"/>
      <c r="J208" s="8">
        <v>10</v>
      </c>
      <c r="K208" s="8">
        <v>23</v>
      </c>
      <c r="L208" s="8">
        <v>124</v>
      </c>
      <c r="M208" s="8">
        <v>225</v>
      </c>
      <c r="N208" s="8">
        <v>610</v>
      </c>
      <c r="O208" s="8">
        <v>974</v>
      </c>
      <c r="P208" s="8">
        <v>901</v>
      </c>
      <c r="Q208" s="14">
        <v>901</v>
      </c>
      <c r="R208" s="10">
        <f t="shared" si="20"/>
        <v>0</v>
      </c>
      <c r="S208" s="10">
        <f t="shared" si="21"/>
        <v>0</v>
      </c>
      <c r="T208" s="10">
        <f t="shared" si="22"/>
        <v>0.0008713974251948881</v>
      </c>
      <c r="U208" s="10">
        <f t="shared" si="23"/>
        <v>0.015839403931551248</v>
      </c>
      <c r="V208" s="10">
        <f t="shared" si="24"/>
        <v>0.03422841330600126</v>
      </c>
      <c r="W208" s="32">
        <f t="shared" si="25"/>
        <v>93.75116817281805</v>
      </c>
    </row>
    <row r="209" spans="1:23" ht="11.25">
      <c r="A209" s="18">
        <v>204</v>
      </c>
      <c r="B209" s="14" t="s">
        <v>213</v>
      </c>
      <c r="C209" s="37">
        <v>115</v>
      </c>
      <c r="D209" s="8">
        <v>198</v>
      </c>
      <c r="E209" s="8">
        <v>127</v>
      </c>
      <c r="F209" s="8">
        <v>217</v>
      </c>
      <c r="G209" s="8">
        <v>285</v>
      </c>
      <c r="H209" s="8">
        <v>191</v>
      </c>
      <c r="I209" s="8">
        <v>216</v>
      </c>
      <c r="J209" s="8">
        <v>167</v>
      </c>
      <c r="K209" s="8">
        <v>238</v>
      </c>
      <c r="L209" s="8">
        <v>314</v>
      </c>
      <c r="M209" s="8">
        <v>325</v>
      </c>
      <c r="N209" s="8">
        <v>511</v>
      </c>
      <c r="O209" s="8">
        <v>511</v>
      </c>
      <c r="P209" s="8">
        <v>895</v>
      </c>
      <c r="Q209" s="14">
        <v>895</v>
      </c>
      <c r="R209" s="10">
        <f t="shared" si="20"/>
        <v>0.040640644338942974</v>
      </c>
      <c r="S209" s="10">
        <f t="shared" si="21"/>
        <v>0.03511101857680874</v>
      </c>
      <c r="T209" s="10">
        <f t="shared" si="22"/>
        <v>0.014552337000754631</v>
      </c>
      <c r="U209" s="10">
        <f t="shared" si="23"/>
        <v>0.02287913901224069</v>
      </c>
      <c r="V209" s="10">
        <f t="shared" si="24"/>
        <v>0.03400047714636085</v>
      </c>
      <c r="W209" s="32">
        <f t="shared" si="25"/>
        <v>93.78516864996442</v>
      </c>
    </row>
    <row r="210" spans="1:23" ht="11.25">
      <c r="A210" s="18">
        <v>205</v>
      </c>
      <c r="B210" s="14" t="s">
        <v>214</v>
      </c>
      <c r="C210" s="37"/>
      <c r="D210" s="8"/>
      <c r="E210" s="8"/>
      <c r="F210" s="8"/>
      <c r="G210" s="8"/>
      <c r="H210" s="8"/>
      <c r="I210" s="8"/>
      <c r="J210" s="8"/>
      <c r="K210" s="8"/>
      <c r="L210" s="8">
        <v>114</v>
      </c>
      <c r="M210" s="8">
        <v>172</v>
      </c>
      <c r="N210" s="8">
        <v>133</v>
      </c>
      <c r="O210" s="8">
        <v>222</v>
      </c>
      <c r="P210" s="8">
        <v>858</v>
      </c>
      <c r="Q210" s="14">
        <v>858</v>
      </c>
      <c r="R210" s="10">
        <f t="shared" si="20"/>
        <v>0</v>
      </c>
      <c r="S210" s="10">
        <f t="shared" si="21"/>
        <v>0</v>
      </c>
      <c r="T210" s="10">
        <f t="shared" si="22"/>
        <v>0</v>
      </c>
      <c r="U210" s="10">
        <f t="shared" si="23"/>
        <v>0.012108344338785843</v>
      </c>
      <c r="V210" s="10">
        <f t="shared" si="24"/>
        <v>0.03259487082857833</v>
      </c>
      <c r="W210" s="32">
        <f t="shared" si="25"/>
        <v>93.817763520793</v>
      </c>
    </row>
    <row r="211" spans="1:23" ht="11.25">
      <c r="A211" s="18">
        <v>206</v>
      </c>
      <c r="B211" s="14" t="s">
        <v>215</v>
      </c>
      <c r="C211" s="37">
        <v>81</v>
      </c>
      <c r="D211" s="8">
        <v>82</v>
      </c>
      <c r="E211" s="8">
        <v>186</v>
      </c>
      <c r="F211" s="8">
        <v>233</v>
      </c>
      <c r="G211" s="8">
        <v>339</v>
      </c>
      <c r="H211" s="8">
        <v>150</v>
      </c>
      <c r="I211" s="8">
        <v>88</v>
      </c>
      <c r="J211" s="8">
        <v>86</v>
      </c>
      <c r="K211" s="8">
        <v>100</v>
      </c>
      <c r="L211" s="8">
        <v>99</v>
      </c>
      <c r="M211" s="8">
        <v>97</v>
      </c>
      <c r="N211" s="8">
        <v>455</v>
      </c>
      <c r="O211" s="8">
        <v>703</v>
      </c>
      <c r="P211" s="8">
        <v>844</v>
      </c>
      <c r="Q211" s="14">
        <v>844</v>
      </c>
      <c r="R211" s="10">
        <f t="shared" si="20"/>
        <v>0.016830973918148102</v>
      </c>
      <c r="S211" s="10">
        <f t="shared" si="21"/>
        <v>0.04176363262294092</v>
      </c>
      <c r="T211" s="10">
        <f t="shared" si="22"/>
        <v>0.007494017856676037</v>
      </c>
      <c r="U211" s="10">
        <f t="shared" si="23"/>
        <v>0.00682854302826876</v>
      </c>
      <c r="V211" s="10">
        <f t="shared" si="24"/>
        <v>0.03206301978941738</v>
      </c>
      <c r="W211" s="32">
        <f t="shared" si="25"/>
        <v>93.84982654058241</v>
      </c>
    </row>
    <row r="212" spans="1:23" ht="11.25">
      <c r="A212" s="23" t="s">
        <v>66</v>
      </c>
      <c r="B212" s="15" t="s">
        <v>216</v>
      </c>
      <c r="C212" s="37">
        <v>45943</v>
      </c>
      <c r="D212" s="8">
        <v>49219</v>
      </c>
      <c r="E212" s="8">
        <v>52748</v>
      </c>
      <c r="F212" s="8">
        <v>76261</v>
      </c>
      <c r="G212" s="8">
        <v>75894</v>
      </c>
      <c r="H212" s="8">
        <v>91666</v>
      </c>
      <c r="I212" s="8">
        <v>112701</v>
      </c>
      <c r="J212" s="8">
        <v>89561</v>
      </c>
      <c r="K212" s="8">
        <v>109395</v>
      </c>
      <c r="L212" s="8">
        <v>135005</v>
      </c>
      <c r="M212" s="8">
        <v>109312</v>
      </c>
      <c r="N212" s="8">
        <v>146085</v>
      </c>
      <c r="O212" s="8">
        <v>141357</v>
      </c>
      <c r="P212" s="8">
        <v>161892</v>
      </c>
      <c r="Q212" s="14">
        <v>161892</v>
      </c>
      <c r="R212" s="10">
        <f t="shared" si="20"/>
        <v>10.102484210699163</v>
      </c>
      <c r="S212" s="10">
        <f t="shared" si="21"/>
        <v>9.349879452169553</v>
      </c>
      <c r="T212" s="10">
        <f t="shared" si="22"/>
        <v>7.8043224797879365</v>
      </c>
      <c r="U212" s="10">
        <f t="shared" si="23"/>
        <v>7.695275211403245</v>
      </c>
      <c r="V212" s="10">
        <f t="shared" si="24"/>
        <v>6.150173459417486</v>
      </c>
      <c r="W212" s="55" t="s">
        <v>66</v>
      </c>
    </row>
    <row r="213" spans="1:23" ht="11.25">
      <c r="A213" s="19" t="s">
        <v>66</v>
      </c>
      <c r="B213" s="34" t="s">
        <v>56</v>
      </c>
      <c r="C213" s="37">
        <v>57551</v>
      </c>
      <c r="D213" s="8">
        <v>77794</v>
      </c>
      <c r="E213" s="8">
        <v>73450</v>
      </c>
      <c r="F213" s="8">
        <v>40265</v>
      </c>
      <c r="G213" s="8">
        <v>15305</v>
      </c>
      <c r="H213" s="8">
        <v>13019</v>
      </c>
      <c r="I213" s="8">
        <v>26017</v>
      </c>
      <c r="J213" s="8">
        <v>39030</v>
      </c>
      <c r="K213" s="8">
        <v>45832</v>
      </c>
      <c r="L213" s="8">
        <v>41324</v>
      </c>
      <c r="M213" s="8">
        <v>53818</v>
      </c>
      <c r="N213" s="8">
        <v>81715</v>
      </c>
      <c r="O213" s="65">
        <v>140199</v>
      </c>
      <c r="P213" s="65">
        <v>147670</v>
      </c>
      <c r="Q213" s="63">
        <v>147670</v>
      </c>
      <c r="R213" s="61" t="s">
        <v>66</v>
      </c>
      <c r="S213" s="35" t="s">
        <v>66</v>
      </c>
      <c r="T213" s="35" t="s">
        <v>66</v>
      </c>
      <c r="U213" s="35" t="s">
        <v>66</v>
      </c>
      <c r="V213" s="35" t="s">
        <v>66</v>
      </c>
      <c r="W213" s="56" t="s">
        <v>66</v>
      </c>
    </row>
    <row r="214" spans="1:23" s="28" customFormat="1" ht="11.25">
      <c r="A214" s="68" t="s">
        <v>22</v>
      </c>
      <c r="B214" s="69"/>
      <c r="C214" s="27">
        <f>SUM(C6:C213)</f>
        <v>561363</v>
      </c>
      <c r="D214" s="27">
        <f aca="true" t="shared" si="26" ref="D214:V214">SUM(D6:D213)</f>
        <v>564991</v>
      </c>
      <c r="E214" s="27">
        <f t="shared" si="26"/>
        <v>626929</v>
      </c>
      <c r="F214" s="27">
        <f t="shared" si="26"/>
        <v>788722</v>
      </c>
      <c r="G214" s="27">
        <f t="shared" si="26"/>
        <v>827016</v>
      </c>
      <c r="H214" s="27">
        <f t="shared" si="26"/>
        <v>889136</v>
      </c>
      <c r="I214" s="27">
        <f t="shared" si="26"/>
        <v>1180438</v>
      </c>
      <c r="J214" s="27">
        <f t="shared" si="26"/>
        <v>1186612</v>
      </c>
      <c r="K214" s="27">
        <f t="shared" si="26"/>
        <v>1300834</v>
      </c>
      <c r="L214" s="27">
        <f t="shared" si="26"/>
        <v>1586610</v>
      </c>
      <c r="M214" s="27">
        <f t="shared" si="26"/>
        <v>1474326</v>
      </c>
      <c r="N214" s="58">
        <f t="shared" si="26"/>
        <v>1802994</v>
      </c>
      <c r="O214" s="58">
        <f t="shared" si="26"/>
        <v>2182052</v>
      </c>
      <c r="P214" s="58">
        <f>SUM(P6:P213)</f>
        <v>2779986</v>
      </c>
      <c r="Q214" s="53">
        <f>SUM(Q6:Q213)</f>
        <v>2779986</v>
      </c>
      <c r="R214" s="27">
        <f t="shared" si="26"/>
        <v>100</v>
      </c>
      <c r="S214" s="27">
        <f t="shared" si="26"/>
        <v>99.99999999999994</v>
      </c>
      <c r="T214" s="27">
        <f t="shared" si="26"/>
        <v>99.99999999999997</v>
      </c>
      <c r="U214" s="27">
        <f t="shared" si="26"/>
        <v>100.00000000000004</v>
      </c>
      <c r="V214" s="27">
        <f t="shared" si="26"/>
        <v>99.9999999999999</v>
      </c>
      <c r="W214" s="11" t="s">
        <v>66</v>
      </c>
    </row>
    <row r="215" spans="1:23" s="22" customFormat="1" ht="11.25">
      <c r="A215" s="21"/>
      <c r="B215" s="4" t="s">
        <v>57</v>
      </c>
      <c r="C215" s="42">
        <v>39453.98</v>
      </c>
      <c r="D215" s="43">
        <v>67299.27111999999</v>
      </c>
      <c r="E215" s="43">
        <v>65121.078</v>
      </c>
      <c r="F215" s="43">
        <v>24129.6906</v>
      </c>
      <c r="G215" s="43">
        <v>20465.27631</v>
      </c>
      <c r="H215" s="43">
        <v>14279.09419</v>
      </c>
      <c r="I215" s="43">
        <v>11099.9491971757</v>
      </c>
      <c r="J215" s="43">
        <v>16962.694770000002</v>
      </c>
      <c r="K215" s="43">
        <v>5493.3923700000005</v>
      </c>
      <c r="L215" s="16">
        <v>19413.16663</v>
      </c>
      <c r="M215" s="43">
        <v>15070.42</v>
      </c>
      <c r="N215" s="60"/>
      <c r="O215" s="60"/>
      <c r="P215" s="60"/>
      <c r="Q215" s="54"/>
      <c r="R215" s="43"/>
      <c r="W215" s="33"/>
    </row>
    <row r="216" spans="1:23" s="28" customFormat="1" ht="11.25">
      <c r="A216" s="68" t="s">
        <v>54</v>
      </c>
      <c r="B216" s="69"/>
      <c r="C216" s="44">
        <f>+C214+C215</f>
        <v>600816.98</v>
      </c>
      <c r="D216" s="44">
        <f>+D214+D215</f>
        <v>632290.2711199999</v>
      </c>
      <c r="E216" s="44">
        <f aca="true" t="shared" si="27" ref="E216:O216">+E214+E215</f>
        <v>692050.078</v>
      </c>
      <c r="F216" s="44">
        <f t="shared" si="27"/>
        <v>812851.6906</v>
      </c>
      <c r="G216" s="44">
        <f t="shared" si="27"/>
        <v>847481.27631</v>
      </c>
      <c r="H216" s="44">
        <f t="shared" si="27"/>
        <v>903415.09419</v>
      </c>
      <c r="I216" s="44">
        <f t="shared" si="27"/>
        <v>1191537.9491971757</v>
      </c>
      <c r="J216" s="44">
        <f t="shared" si="27"/>
        <v>1203574.69477</v>
      </c>
      <c r="K216" s="44">
        <f t="shared" si="27"/>
        <v>1306327.39237</v>
      </c>
      <c r="L216" s="44">
        <f t="shared" si="27"/>
        <v>1606023.16663</v>
      </c>
      <c r="M216" s="44">
        <f t="shared" si="27"/>
        <v>1489396.42</v>
      </c>
      <c r="N216" s="59">
        <f t="shared" si="27"/>
        <v>1802994</v>
      </c>
      <c r="O216" s="59">
        <f t="shared" si="27"/>
        <v>2182052</v>
      </c>
      <c r="P216" s="59">
        <f>+P214+P215</f>
        <v>2779986</v>
      </c>
      <c r="Q216" s="67"/>
      <c r="R216" s="62" t="s">
        <v>66</v>
      </c>
      <c r="S216" s="12" t="s">
        <v>66</v>
      </c>
      <c r="T216" s="12" t="s">
        <v>66</v>
      </c>
      <c r="U216" s="12" t="s">
        <v>66</v>
      </c>
      <c r="V216" s="12" t="s">
        <v>66</v>
      </c>
      <c r="W216" s="11" t="s">
        <v>66</v>
      </c>
    </row>
    <row r="217" spans="1:18" ht="11.25">
      <c r="A217" s="45" t="s">
        <v>97</v>
      </c>
      <c r="D217" s="46"/>
      <c r="E217" s="46"/>
      <c r="F217" s="16"/>
      <c r="G217" s="16"/>
      <c r="H217" s="16"/>
      <c r="I217" s="16"/>
      <c r="J217" s="16"/>
      <c r="K217" s="16"/>
      <c r="L217" s="16"/>
      <c r="M217" s="16"/>
      <c r="N217" s="21"/>
      <c r="O217" s="21"/>
      <c r="P217" s="21"/>
      <c r="Q217" s="21"/>
      <c r="R217" s="21"/>
    </row>
    <row r="218" spans="1:18" ht="11.25">
      <c r="A218" s="45" t="s">
        <v>67</v>
      </c>
      <c r="D218" s="47"/>
      <c r="E218" s="47"/>
      <c r="F218" s="16"/>
      <c r="G218" s="16"/>
      <c r="H218" s="16"/>
      <c r="I218" s="16"/>
      <c r="J218" s="16"/>
      <c r="K218" s="16"/>
      <c r="L218" s="16"/>
      <c r="M218" s="16"/>
      <c r="N218" s="21"/>
      <c r="O218" s="21"/>
      <c r="P218" s="21"/>
      <c r="Q218" s="21"/>
      <c r="R218" s="21"/>
    </row>
    <row r="219" spans="1:18" ht="10.5" customHeight="1">
      <c r="A219" s="50" t="s">
        <v>77</v>
      </c>
      <c r="B219" s="22"/>
      <c r="C219" s="22"/>
      <c r="D219" s="49"/>
      <c r="E219" s="49"/>
      <c r="F219" s="16"/>
      <c r="G219" s="16"/>
      <c r="H219" s="16"/>
      <c r="I219" s="16"/>
      <c r="J219" s="16"/>
      <c r="K219" s="16"/>
      <c r="L219" s="16"/>
      <c r="M219" s="16"/>
      <c r="N219" s="21"/>
      <c r="O219" s="21"/>
      <c r="P219" s="21"/>
      <c r="Q219" s="21"/>
      <c r="R219" s="21"/>
    </row>
    <row r="220" spans="1:18" ht="10.5" customHeight="1">
      <c r="A220" s="50" t="s">
        <v>10</v>
      </c>
      <c r="B220" s="22"/>
      <c r="C220" s="22"/>
      <c r="D220" s="49"/>
      <c r="E220" s="49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1.25">
      <c r="A221" s="50" t="s">
        <v>217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1.25">
      <c r="A222" s="50" t="s">
        <v>58</v>
      </c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</row>
    <row r="223" spans="1:18" ht="11.25">
      <c r="A223" s="51" t="s">
        <v>79</v>
      </c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</row>
    <row r="224" spans="1:18" ht="11.25">
      <c r="A224" s="48" t="s">
        <v>68</v>
      </c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5:18" ht="11.25"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</row>
    <row r="226" spans="3:18" ht="11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1"/>
    </row>
    <row r="227" spans="3:18" ht="11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1"/>
    </row>
    <row r="228" spans="3:18" ht="11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1"/>
    </row>
    <row r="229" spans="5:18" ht="11.25"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</row>
    <row r="230" spans="3:18" ht="11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1"/>
    </row>
    <row r="231" spans="4:18" ht="11.2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1"/>
    </row>
    <row r="232" spans="5:18" ht="11.25"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</row>
    <row r="233" spans="5:18" ht="11.25"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</row>
    <row r="234" spans="5:18" ht="11.25"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</row>
    <row r="235" spans="5:18" ht="11.25"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</row>
    <row r="236" spans="5:18" ht="11.25"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</row>
    <row r="237" spans="5:18" ht="11.25"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</row>
    <row r="238" spans="5:18" ht="11.25"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</row>
    <row r="239" spans="5:18" ht="11.25"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2:18" ht="11.25">
      <c r="B240" s="47"/>
      <c r="C240" s="47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</row>
    <row r="241" spans="2:18" ht="11.25">
      <c r="B241" s="52"/>
      <c r="C241" s="52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2:18" ht="11.25">
      <c r="B242" s="52"/>
      <c r="C242" s="52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</row>
    <row r="243" spans="2:18" ht="11.25">
      <c r="B243" s="52"/>
      <c r="C243" s="52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</row>
    <row r="244" spans="2:18" ht="11.25">
      <c r="B244" s="20"/>
      <c r="C244" s="20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</row>
    <row r="245" spans="2:18" ht="11.25">
      <c r="B245" s="22"/>
      <c r="C245" s="22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</row>
    <row r="246" spans="2:18" ht="11.25">
      <c r="B246" s="46"/>
      <c r="C246" s="46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</row>
    <row r="247" spans="2:18" ht="11.25">
      <c r="B247" s="46"/>
      <c r="C247" s="46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</row>
    <row r="248" spans="2:18" ht="11.25">
      <c r="B248" s="47"/>
      <c r="C248" s="47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</row>
    <row r="249" spans="5:18" ht="11.25"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</row>
    <row r="250" spans="5:18" ht="11.25"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</row>
    <row r="251" spans="5:18" ht="11.25"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</row>
    <row r="252" spans="5:18" ht="11.25"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</row>
    <row r="253" spans="5:18" ht="11.25"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</row>
    <row r="254" spans="5:18" ht="11.25"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</row>
    <row r="255" spans="5:18" ht="11.25"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</row>
    <row r="256" spans="5:18" ht="11.25"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</row>
    <row r="257" spans="5:18" ht="11.25"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</row>
    <row r="258" spans="5:18" ht="11.25"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</row>
    <row r="259" spans="5:18" ht="11.25"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</row>
    <row r="260" spans="5:18" ht="11.25"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</row>
    <row r="261" spans="5:18" ht="11.25"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</row>
    <row r="262" spans="5:18" ht="11.25"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</row>
    <row r="263" spans="5:18" ht="11.25"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</row>
    <row r="264" spans="5:18" ht="11.25"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</row>
    <row r="265" spans="5:18" ht="11.25"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</row>
    <row r="266" spans="5:18" ht="11.25"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</row>
    <row r="267" spans="5:18" ht="11.25"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</row>
    <row r="268" spans="5:18" ht="11.25"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</row>
    <row r="269" spans="5:18" ht="11.25"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</row>
    <row r="270" spans="5:18" ht="11.25"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</row>
    <row r="271" spans="5:18" ht="11.25"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</row>
    <row r="272" spans="5:18" ht="11.25"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</row>
    <row r="273" spans="5:18" ht="11.25"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</row>
    <row r="274" spans="5:18" ht="11.25"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</row>
    <row r="275" spans="5:18" ht="11.25"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</row>
    <row r="276" spans="5:18" ht="11.25"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</row>
    <row r="277" spans="5:18" ht="11.25"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</row>
    <row r="278" spans="5:18" ht="11.25"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</row>
    <row r="279" spans="5:18" ht="11.25"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</row>
    <row r="280" spans="5:18" ht="11.25"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</row>
    <row r="281" spans="5:18" ht="11.25"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</row>
    <row r="282" spans="5:18" ht="11.25"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</row>
    <row r="283" spans="5:18" ht="11.25"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</row>
    <row r="284" spans="5:18" ht="11.25"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</row>
    <row r="285" spans="5:18" ht="11.25"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</row>
    <row r="286" spans="5:18" ht="11.25"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</row>
    <row r="287" spans="5:18" ht="11.25"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</row>
    <row r="288" spans="5:18" ht="11.25"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</row>
    <row r="289" spans="5:18" ht="11.25"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</row>
    <row r="290" spans="5:18" ht="11.25"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</row>
    <row r="291" spans="5:18" ht="11.25"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</row>
    <row r="292" spans="5:18" ht="11.25"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</row>
    <row r="293" spans="5:18" ht="11.25"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</row>
    <row r="294" spans="5:18" ht="11.25"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</row>
    <row r="295" spans="5:18" ht="11.25"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</row>
    <row r="296" spans="5:18" ht="11.25"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</row>
    <row r="297" spans="5:18" ht="11.25"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</row>
    <row r="298" spans="5:18" ht="11.25"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</row>
    <row r="299" spans="5:18" ht="11.25"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</row>
    <row r="300" spans="5:18" ht="11.25"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</row>
    <row r="301" spans="5:18" ht="11.25"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</row>
    <row r="302" spans="5:18" ht="11.25"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</row>
    <row r="303" spans="5:18" ht="11.25"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</row>
    <row r="304" spans="5:18" ht="11.25"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</row>
    <row r="305" spans="5:18" ht="11.25"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</row>
    <row r="306" spans="5:18" ht="11.25"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</row>
    <row r="307" spans="5:18" ht="11.25"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</row>
    <row r="308" spans="5:18" ht="11.25"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</row>
    <row r="309" spans="5:18" ht="11.25"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</row>
    <row r="310" spans="5:18" ht="11.25"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</row>
    <row r="311" spans="5:18" ht="11.25"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</row>
    <row r="312" spans="5:18" ht="11.25"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</row>
    <row r="313" spans="5:18" ht="11.25"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</row>
    <row r="314" spans="5:18" ht="11.25"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</row>
    <row r="315" spans="5:18" ht="11.25"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</row>
    <row r="316" spans="5:18" ht="11.25"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</row>
    <row r="317" spans="5:18" ht="11.25"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</row>
    <row r="318" spans="5:18" ht="11.25"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</row>
    <row r="319" spans="5:18" ht="11.25"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</row>
    <row r="320" spans="5:18" ht="11.25"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</row>
    <row r="321" spans="5:18" ht="11.25"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</row>
    <row r="322" spans="5:18" ht="11.25"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</row>
    <row r="323" spans="5:18" ht="11.25"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</row>
    <row r="324" spans="5:18" ht="11.25"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</row>
    <row r="325" spans="5:18" ht="11.25"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</row>
    <row r="326" spans="5:18" ht="11.25"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</row>
    <row r="327" spans="5:18" ht="11.25"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5:18" ht="11.25"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</row>
    <row r="329" spans="5:18" ht="11.25"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</row>
    <row r="330" spans="5:18" ht="11.25"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</row>
    <row r="331" spans="5:18" ht="11.25"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</row>
    <row r="332" spans="5:18" ht="11.25"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</row>
    <row r="333" spans="5:18" ht="11.25"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</row>
    <row r="334" spans="5:18" ht="11.25"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</row>
    <row r="335" spans="5:18" ht="11.25"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</row>
    <row r="336" spans="5:18" ht="11.25"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</row>
    <row r="337" spans="5:18" ht="11.25"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</row>
    <row r="338" spans="5:18" ht="11.25"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</row>
    <row r="339" spans="5:18" ht="11.25"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</row>
    <row r="340" spans="5:18" ht="11.25"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</row>
    <row r="341" spans="5:18" ht="11.25"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</row>
    <row r="342" spans="5:18" ht="11.25"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</row>
    <row r="343" spans="5:18" ht="11.25"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</row>
    <row r="344" spans="5:18" ht="11.25"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</row>
    <row r="345" spans="5:18" ht="11.25"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</row>
    <row r="346" spans="5:18" ht="11.25"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</row>
    <row r="347" spans="5:18" ht="11.25"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</row>
    <row r="348" spans="5:18" ht="11.25"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</row>
    <row r="349" spans="5:18" ht="11.25"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</row>
    <row r="350" spans="5:18" ht="11.25"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</row>
    <row r="351" spans="5:18" ht="11.25"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</row>
    <row r="352" spans="5:18" ht="11.25"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</row>
    <row r="353" spans="5:18" ht="11.25"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</row>
    <row r="354" spans="5:18" ht="11.25"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</row>
    <row r="355" spans="5:18" ht="11.25"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</row>
    <row r="356" spans="5:18" ht="11.25"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</row>
    <row r="357" spans="5:18" ht="11.25"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</row>
    <row r="358" spans="5:18" ht="11.25"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</row>
    <row r="359" spans="5:18" ht="11.25"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</row>
    <row r="360" spans="5:18" ht="11.25"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</row>
    <row r="361" spans="5:18" ht="11.25"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</row>
    <row r="362" spans="5:18" ht="11.25"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</row>
    <row r="363" spans="5:18" ht="11.25"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</row>
    <row r="364" spans="5:18" ht="11.25"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</row>
    <row r="365" spans="5:18" ht="11.25"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</row>
    <row r="366" spans="5:18" ht="11.25"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</row>
    <row r="367" spans="5:18" ht="11.25"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</row>
    <row r="368" spans="5:18" ht="11.25"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</row>
    <row r="369" spans="5:18" ht="11.25"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</row>
    <row r="370" spans="5:18" ht="11.25"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</row>
    <row r="371" spans="5:18" ht="11.25"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</row>
    <row r="372" spans="5:18" ht="11.25"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</row>
    <row r="373" spans="5:18" ht="11.25"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</row>
    <row r="374" spans="5:18" ht="11.25"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</row>
    <row r="375" spans="5:18" ht="11.25"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</row>
    <row r="376" spans="5:18" ht="11.25"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</row>
    <row r="377" spans="5:18" ht="11.25"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</row>
    <row r="378" spans="5:18" ht="11.25"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</row>
    <row r="379" spans="5:18" ht="11.25"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</row>
    <row r="380" spans="5:18" ht="11.25"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</row>
    <row r="381" spans="5:18" ht="11.25"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</row>
    <row r="382" spans="5:18" ht="11.25"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</row>
    <row r="383" spans="5:18" ht="11.25"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</row>
    <row r="384" spans="5:18" ht="11.25"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</row>
    <row r="385" spans="5:18" ht="11.25"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</row>
    <row r="386" spans="5:18" ht="11.25"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</row>
    <row r="387" spans="5:18" ht="11.25"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</row>
    <row r="388" spans="5:18" ht="11.25"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</row>
    <row r="389" spans="5:18" ht="11.25"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</row>
    <row r="390" spans="5:18" ht="11.25"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</row>
    <row r="391" spans="5:18" ht="11.25"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</row>
    <row r="392" spans="5:18" ht="11.25"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</row>
    <row r="393" spans="5:18" ht="11.25"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</row>
    <row r="394" spans="5:18" ht="11.25"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</row>
    <row r="395" spans="5:18" ht="11.25"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</row>
    <row r="396" spans="5:18" ht="11.25"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</row>
    <row r="397" spans="5:18" ht="11.25"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</row>
    <row r="398" spans="5:18" ht="11.25"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</row>
    <row r="399" spans="5:18" ht="11.25"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</row>
    <row r="400" spans="5:18" ht="11.25"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</row>
    <row r="401" spans="5:18" ht="11.25"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</row>
    <row r="402" spans="5:18" ht="11.25"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</row>
    <row r="403" spans="5:18" ht="11.25"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</row>
    <row r="404" spans="5:18" ht="11.25"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</row>
    <row r="405" spans="5:18" ht="11.25"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</row>
    <row r="406" spans="5:18" ht="11.25"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</row>
    <row r="407" spans="5:18" ht="11.25"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</row>
    <row r="408" spans="5:18" ht="11.25"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</row>
    <row r="409" spans="5:18" ht="11.25"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</row>
    <row r="410" spans="5:18" ht="11.25"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</row>
    <row r="411" spans="5:18" ht="11.25"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</row>
    <row r="412" spans="5:18" ht="11.25"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</row>
    <row r="413" spans="5:18" ht="11.25"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</row>
    <row r="414" spans="5:18" ht="11.25"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</row>
    <row r="415" spans="5:18" ht="11.25"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</row>
    <row r="416" spans="5:18" ht="11.25"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</row>
    <row r="417" spans="5:18" ht="11.25"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</row>
    <row r="418" spans="5:18" ht="11.25"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</row>
    <row r="419" spans="5:18" ht="11.25"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</row>
    <row r="420" spans="5:18" ht="11.25"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</row>
    <row r="421" spans="5:18" ht="11.25"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</row>
    <row r="422" spans="5:18" ht="11.25"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</row>
    <row r="423" spans="5:18" ht="11.25"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</row>
    <row r="424" spans="5:18" ht="11.25"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</row>
    <row r="425" spans="5:18" ht="11.25"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</row>
    <row r="426" spans="5:18" ht="11.25"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</row>
    <row r="427" spans="5:18" ht="11.25"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</row>
    <row r="428" spans="5:18" ht="11.25"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</row>
    <row r="429" spans="5:18" ht="11.25"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</row>
    <row r="430" spans="5:18" ht="11.25"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</row>
    <row r="431" spans="5:18" ht="11.25"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</row>
    <row r="432" spans="5:18" ht="11.25"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</row>
    <row r="433" spans="5:18" ht="11.25"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</row>
    <row r="434" spans="5:18" ht="11.25"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</row>
    <row r="435" spans="5:18" ht="11.25"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</row>
    <row r="436" spans="5:18" ht="11.25"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</row>
    <row r="437" spans="5:18" ht="11.25"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</row>
    <row r="438" spans="5:18" ht="11.25"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</row>
    <row r="439" spans="5:18" ht="11.25"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</row>
    <row r="440" spans="5:18" ht="11.25"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</row>
    <row r="441" spans="5:18" ht="11.25"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</row>
    <row r="442" spans="5:18" ht="11.25"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</row>
    <row r="443" spans="5:18" ht="11.25"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</row>
    <row r="444" spans="5:18" ht="11.25"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</row>
    <row r="445" spans="5:18" ht="11.25"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</row>
    <row r="446" spans="5:18" ht="11.25"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</row>
    <row r="447" spans="5:18" ht="11.25"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</row>
    <row r="448" spans="5:18" ht="11.25"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</row>
    <row r="449" spans="5:18" ht="11.25"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</row>
    <row r="450" spans="5:18" ht="11.25"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</row>
    <row r="451" spans="5:18" ht="11.25"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</row>
    <row r="452" spans="5:18" ht="11.25"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</row>
    <row r="453" spans="5:18" ht="11.25"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</row>
    <row r="454" spans="5:18" ht="11.25"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</row>
    <row r="455" spans="5:18" ht="11.25"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</row>
    <row r="456" spans="5:18" ht="11.25"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</row>
    <row r="457" spans="5:18" ht="11.25"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</row>
    <row r="458" spans="5:18" ht="11.25"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</row>
    <row r="459" spans="5:18" ht="11.25"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</row>
    <row r="460" spans="5:18" ht="11.25"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</row>
    <row r="461" spans="5:18" ht="11.25"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</row>
    <row r="462" spans="5:18" ht="11.25"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</row>
    <row r="463" spans="5:18" ht="11.25"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</row>
    <row r="464" spans="5:18" ht="11.25"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</row>
    <row r="465" spans="5:18" ht="11.25"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</row>
    <row r="466" spans="5:18" ht="11.25"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</row>
    <row r="467" spans="5:18" ht="11.25"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</row>
    <row r="468" spans="5:18" ht="11.25"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</row>
    <row r="469" spans="5:18" ht="11.25"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</row>
    <row r="470" spans="5:18" ht="11.25"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</row>
    <row r="471" spans="5:18" ht="11.25"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</row>
    <row r="472" spans="5:18" ht="11.25"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</row>
    <row r="473" spans="5:18" ht="11.25"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</row>
    <row r="474" spans="5:18" ht="11.25"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</row>
    <row r="475" spans="5:18" ht="11.25"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</row>
    <row r="476" spans="5:18" ht="11.25"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</row>
    <row r="477" spans="5:18" ht="11.25"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</row>
    <row r="478" spans="5:18" ht="11.25"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</row>
    <row r="479" spans="5:18" ht="11.25"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</row>
    <row r="480" spans="5:18" ht="11.25"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</row>
    <row r="481" spans="5:18" ht="11.25"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</row>
    <row r="482" spans="5:18" ht="11.25"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</row>
    <row r="483" spans="5:18" ht="11.25"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</row>
    <row r="484" spans="5:18" ht="11.25"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</row>
    <row r="485" spans="5:18" ht="11.25"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</row>
    <row r="486" spans="5:18" ht="11.25"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</row>
    <row r="487" spans="5:18" ht="11.25"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</row>
    <row r="488" spans="5:18" ht="11.25"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</row>
    <row r="489" spans="5:18" ht="11.25"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</row>
    <row r="490" spans="5:18" ht="11.25"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</row>
    <row r="491" spans="5:18" ht="11.25"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</row>
  </sheetData>
  <sheetProtection/>
  <mergeCells count="6">
    <mergeCell ref="A214:B214"/>
    <mergeCell ref="A216:B216"/>
    <mergeCell ref="R4:V4"/>
    <mergeCell ref="A4:A5"/>
    <mergeCell ref="B4:B5"/>
    <mergeCell ref="C4:N4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scale="80" r:id="rId2"/>
  <ignoredErrors>
    <ignoredError sqref="C214:P21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ramaral</dc:creator>
  <cp:keywords/>
  <dc:description/>
  <cp:lastModifiedBy>ramaral</cp:lastModifiedBy>
  <cp:lastPrinted>2016-06-21T18:06:15Z</cp:lastPrinted>
  <dcterms:created xsi:type="dcterms:W3CDTF">2008-03-06T13:58:01Z</dcterms:created>
  <dcterms:modified xsi:type="dcterms:W3CDTF">2016-06-21T18:06:30Z</dcterms:modified>
  <cp:category/>
  <cp:version/>
  <cp:contentType/>
  <cp:contentStatus/>
</cp:coreProperties>
</file>